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336" windowWidth="17256" windowHeight="5364" activeTab="1"/>
  </bookViews>
  <sheets>
    <sheet name="JASSO GPA Calculation" sheetId="5" r:id="rId1"/>
    <sheet name="JASSO GPA Calculation (2)" sheetId="7" r:id="rId2"/>
  </sheets>
  <calcPr calcId="145621"/>
</workbook>
</file>

<file path=xl/calcChain.xml><?xml version="1.0" encoding="utf-8"?>
<calcChain xmlns="http://schemas.openxmlformats.org/spreadsheetml/2006/main">
  <c r="P71" i="7" l="1"/>
  <c r="P73" i="7" s="1"/>
  <c r="P69" i="7"/>
  <c r="P40" i="7"/>
  <c r="P42" i="7" s="1"/>
  <c r="L102" i="7" s="1"/>
  <c r="P38" i="7"/>
  <c r="P83" i="5" l="1"/>
  <c r="P85" i="5" s="1"/>
  <c r="P65" i="5"/>
  <c r="P67" i="5" s="1"/>
  <c r="L99" i="5" s="1"/>
  <c r="P81" i="5"/>
  <c r="P63" i="5"/>
</calcChain>
</file>

<file path=xl/sharedStrings.xml><?xml version="1.0" encoding="utf-8"?>
<sst xmlns="http://schemas.openxmlformats.org/spreadsheetml/2006/main" count="385" uniqueCount="137">
  <si>
    <t>Academic Record</t>
    <phoneticPr fontId="2" type="noConversion"/>
  </si>
  <si>
    <t>4-leveled Evaluation</t>
    <phoneticPr fontId="2" type="noConversion"/>
  </si>
  <si>
    <t>Pattern 1</t>
  </si>
  <si>
    <t>Pattern 2</t>
  </si>
  <si>
    <t>A</t>
    <phoneticPr fontId="2" type="noConversion"/>
  </si>
  <si>
    <t>B</t>
    <phoneticPr fontId="2" type="noConversion"/>
  </si>
  <si>
    <t>C</t>
    <phoneticPr fontId="2" type="noConversion"/>
  </si>
  <si>
    <t>D</t>
    <phoneticPr fontId="2" type="noConversion"/>
  </si>
  <si>
    <t>Pattern 3</t>
  </si>
  <si>
    <t>100-80</t>
    <phoneticPr fontId="2" type="noConversion"/>
  </si>
  <si>
    <t>79-70</t>
    <phoneticPr fontId="2" type="noConversion"/>
  </si>
  <si>
    <t>69-60</t>
    <phoneticPr fontId="2" type="noConversion"/>
  </si>
  <si>
    <t>&lt;59</t>
    <phoneticPr fontId="2" type="noConversion"/>
  </si>
  <si>
    <t>5-leveled Evaluation</t>
    <phoneticPr fontId="2" type="noConversion"/>
  </si>
  <si>
    <t>Pattern 4</t>
    <phoneticPr fontId="2" type="noConversion"/>
  </si>
  <si>
    <t>100-90</t>
    <phoneticPr fontId="2" type="noConversion"/>
  </si>
  <si>
    <t>89-80</t>
    <phoneticPr fontId="2" type="noConversion"/>
  </si>
  <si>
    <t>69-61</t>
  </si>
  <si>
    <t>Pattern 5</t>
    <phoneticPr fontId="2" type="noConversion"/>
  </si>
  <si>
    <t>S</t>
    <phoneticPr fontId="2" type="noConversion"/>
  </si>
  <si>
    <t>F</t>
    <phoneticPr fontId="2" type="noConversion"/>
  </si>
  <si>
    <t>Pattern 6</t>
    <phoneticPr fontId="2" type="noConversion"/>
  </si>
  <si>
    <t xml:space="preserve">JASSO </t>
    <phoneticPr fontId="2" type="noConversion"/>
  </si>
  <si>
    <t>Grade Scale</t>
    <phoneticPr fontId="2" type="noConversion"/>
  </si>
  <si>
    <t xml:space="preserve">NTHU </t>
    <phoneticPr fontId="2" type="noConversion"/>
  </si>
  <si>
    <t>Letter Grade</t>
    <phoneticPr fontId="2" type="noConversion"/>
  </si>
  <si>
    <t>A+</t>
    <phoneticPr fontId="2" type="noConversion"/>
  </si>
  <si>
    <t>A-</t>
    <phoneticPr fontId="2" type="noConversion"/>
  </si>
  <si>
    <t>B-</t>
    <phoneticPr fontId="2" type="noConversion"/>
  </si>
  <si>
    <t>C+</t>
    <phoneticPr fontId="2" type="noConversion"/>
  </si>
  <si>
    <t>C-</t>
    <phoneticPr fontId="2" type="noConversion"/>
  </si>
  <si>
    <t>E</t>
    <phoneticPr fontId="2" type="noConversion"/>
  </si>
  <si>
    <t>X</t>
    <phoneticPr fontId="2" type="noConversion"/>
  </si>
  <si>
    <t>P</t>
    <phoneticPr fontId="2" type="noConversion"/>
  </si>
  <si>
    <t>N</t>
    <phoneticPr fontId="2" type="noConversion"/>
  </si>
  <si>
    <t>Percentage</t>
    <phoneticPr fontId="2" type="noConversion"/>
  </si>
  <si>
    <t>100~90</t>
    <phoneticPr fontId="2" type="noConversion"/>
  </si>
  <si>
    <t>89~84</t>
    <phoneticPr fontId="2" type="noConversion"/>
  </si>
  <si>
    <t>84~80</t>
    <phoneticPr fontId="2" type="noConversion"/>
  </si>
  <si>
    <t>79~77</t>
    <phoneticPr fontId="2" type="noConversion"/>
  </si>
  <si>
    <t>76~73</t>
    <phoneticPr fontId="2" type="noConversion"/>
  </si>
  <si>
    <t>72~70</t>
    <phoneticPr fontId="2" type="noConversion"/>
  </si>
  <si>
    <t>69~67</t>
    <phoneticPr fontId="2" type="noConversion"/>
  </si>
  <si>
    <t>66~63</t>
    <phoneticPr fontId="2" type="noConversion"/>
  </si>
  <si>
    <t>62~60</t>
    <phoneticPr fontId="2" type="noConversion"/>
  </si>
  <si>
    <t>59~50</t>
    <phoneticPr fontId="2" type="noConversion"/>
  </si>
  <si>
    <t>49~1</t>
    <phoneticPr fontId="2" type="noConversion"/>
  </si>
  <si>
    <t>PASS</t>
    <phoneticPr fontId="2" type="noConversion"/>
  </si>
  <si>
    <t>FAIL</t>
    <phoneticPr fontId="2" type="noConversion"/>
  </si>
  <si>
    <t>Grade Points</t>
    <phoneticPr fontId="2" type="noConversion"/>
  </si>
  <si>
    <t>甲乙丙</t>
  </si>
  <si>
    <r>
      <t xml:space="preserve">Good
</t>
    </r>
    <r>
      <rPr>
        <sz val="10"/>
        <color theme="1"/>
        <rFont val="標楷體"/>
        <family val="4"/>
        <charset val="136"/>
      </rPr>
      <t>良</t>
    </r>
    <phoneticPr fontId="2" type="noConversion"/>
  </si>
  <si>
    <r>
      <t xml:space="preserve">Fair
</t>
    </r>
    <r>
      <rPr>
        <sz val="10"/>
        <color theme="1"/>
        <rFont val="標楷體"/>
        <family val="4"/>
        <charset val="136"/>
      </rPr>
      <t>可</t>
    </r>
    <phoneticPr fontId="2" type="noConversion"/>
  </si>
  <si>
    <r>
      <t xml:space="preserve">Poor
</t>
    </r>
    <r>
      <rPr>
        <sz val="10"/>
        <color theme="1"/>
        <rFont val="標楷體"/>
        <family val="4"/>
        <charset val="136"/>
      </rPr>
      <t>不可</t>
    </r>
    <phoneticPr fontId="2" type="noConversion"/>
  </si>
  <si>
    <r>
      <t xml:space="preserve">Excellent
</t>
    </r>
    <r>
      <rPr>
        <sz val="10"/>
        <color theme="1"/>
        <rFont val="標楷體"/>
        <family val="4"/>
        <charset val="136"/>
      </rPr>
      <t>優</t>
    </r>
    <phoneticPr fontId="2" type="noConversion"/>
  </si>
  <si>
    <r>
      <t>Formula</t>
    </r>
    <r>
      <rPr>
        <b/>
        <sz val="12"/>
        <color theme="1"/>
        <rFont val="Cambria"/>
        <family val="1"/>
      </rPr>
      <t/>
    </r>
    <phoneticPr fontId="2" type="noConversion"/>
  </si>
  <si>
    <t>Student ID</t>
    <phoneticPr fontId="2" type="noConversion"/>
  </si>
  <si>
    <t>Name</t>
    <phoneticPr fontId="2" type="noConversion"/>
  </si>
  <si>
    <t xml:space="preserve">Dept./Inst. </t>
    <phoneticPr fontId="2" type="noConversion"/>
  </si>
  <si>
    <t xml:space="preserve">College </t>
    <phoneticPr fontId="2" type="noConversion"/>
  </si>
  <si>
    <t>College of Engineering, NTHU</t>
    <phoneticPr fontId="2" type="noConversion"/>
  </si>
  <si>
    <t xml:space="preserve">Jia, yi bing </t>
    <phoneticPr fontId="2" type="noConversion"/>
  </si>
  <si>
    <t>Department of ??????</t>
    <phoneticPr fontId="2" type="noConversion"/>
  </si>
  <si>
    <t>清華大學工學院</t>
    <phoneticPr fontId="2" type="noConversion"/>
  </si>
  <si>
    <t>Academic Year, Semester</t>
    <phoneticPr fontId="2" type="noConversion"/>
  </si>
  <si>
    <t>學年度、學期</t>
  </si>
  <si>
    <t>Total of Courses, taken in this Semester</t>
    <phoneticPr fontId="2" type="noConversion"/>
  </si>
  <si>
    <t>本學期修課總數</t>
    <phoneticPr fontId="2" type="noConversion"/>
  </si>
  <si>
    <r>
      <t>Acadenic Year 2020, Semester 1 (Sep. 2020 - Jan. 2021)</t>
    </r>
    <r>
      <rPr>
        <sz val="12"/>
        <color theme="1"/>
        <rFont val="細明體"/>
        <family val="3"/>
        <charset val="136"/>
      </rPr>
      <t/>
    </r>
    <phoneticPr fontId="2" type="noConversion"/>
  </si>
  <si>
    <t>(MM.YY - MM. YY)</t>
    <phoneticPr fontId="2" type="noConversion"/>
  </si>
  <si>
    <t>Total of Credits, earned in this Semester</t>
    <phoneticPr fontId="2" type="noConversion"/>
  </si>
  <si>
    <t>本學期取得學分總數</t>
    <phoneticPr fontId="2" type="noConversion"/>
  </si>
  <si>
    <t>Courses, taken (without Credits)</t>
    <phoneticPr fontId="2" type="noConversion"/>
  </si>
  <si>
    <t>Courses, taken (with Credits)</t>
    <phoneticPr fontId="2" type="noConversion"/>
  </si>
  <si>
    <t>?????學系</t>
    <phoneticPr fontId="2" type="noConversion"/>
  </si>
  <si>
    <t>NTHU</t>
    <phoneticPr fontId="2" type="noConversion"/>
  </si>
  <si>
    <t>-</t>
    <phoneticPr fontId="2" type="noConversion"/>
  </si>
  <si>
    <t>B</t>
    <phoneticPr fontId="2" type="noConversion"/>
  </si>
  <si>
    <t>B+</t>
    <phoneticPr fontId="2" type="noConversion"/>
  </si>
  <si>
    <t>Grade Point Average (NTHU)</t>
    <phoneticPr fontId="2" type="noConversion"/>
  </si>
  <si>
    <t>Grade Point Average (JASSO)</t>
    <phoneticPr fontId="2" type="noConversion"/>
  </si>
  <si>
    <t>Earned</t>
  </si>
  <si>
    <t>Credits</t>
    <phoneticPr fontId="2" type="noConversion"/>
  </si>
  <si>
    <r>
      <t>Acadenic Year 2020, Semester 2 (Feb. 2021 - Jun. 2021)</t>
    </r>
    <r>
      <rPr>
        <sz val="12"/>
        <color theme="1"/>
        <rFont val="細明體"/>
        <family val="3"/>
        <charset val="136"/>
      </rPr>
      <t/>
    </r>
    <phoneticPr fontId="2" type="noConversion"/>
  </si>
  <si>
    <t>GPA = [ (of "Grade Scale 3" credit × 3) + (of "Grade Scale 2" credit × 2) + (of "Grade Scale 1" credit × 1) ] ÷ total credits registered</t>
    <phoneticPr fontId="2" type="noConversion"/>
  </si>
  <si>
    <t>Form</t>
    <phoneticPr fontId="2" type="noConversion"/>
  </si>
  <si>
    <t>Grade Point Average Caculation</t>
    <phoneticPr fontId="2" type="noConversion"/>
  </si>
  <si>
    <t>Percentage Average (NTHU)</t>
    <phoneticPr fontId="2" type="noConversion"/>
  </si>
  <si>
    <t>清華大學百分數制平均</t>
    <phoneticPr fontId="2" type="noConversion"/>
  </si>
  <si>
    <t>清華大學等級制學業平均成績</t>
    <phoneticPr fontId="2" type="noConversion"/>
  </si>
  <si>
    <t>Caculation Check</t>
    <phoneticPr fontId="2" type="noConversion"/>
  </si>
  <si>
    <t>I - 2020 Fall Semester</t>
    <phoneticPr fontId="2" type="noConversion"/>
  </si>
  <si>
    <t>II - 2021 Spring Semester</t>
    <phoneticPr fontId="2" type="noConversion"/>
  </si>
  <si>
    <t>III - of Academic Year 2020 (from 2020 Fall Semester to 2021 Spring Semester)</t>
    <phoneticPr fontId="2" type="noConversion"/>
  </si>
  <si>
    <t>Grade Point Average (JASSO) of the Academic Year 2020, from Semester 1 to Semster 2 (Sep.2020 - Jun. 2021)</t>
    <phoneticPr fontId="2" type="noConversion"/>
  </si>
  <si>
    <t>Grade Point Average (JASSO) of Acadenic Year 2020 = (GPA Semester 1 + GPA Semester 2) ÷ 2 Semesters = (2.57 + 2.14) ÷ 2 = 2.36</t>
    <phoneticPr fontId="2" type="noConversion"/>
  </si>
  <si>
    <t>簽名、日期</t>
    <phoneticPr fontId="2" type="noConversion"/>
  </si>
  <si>
    <t>GPA Conversion Chart</t>
    <phoneticPr fontId="2" type="noConversion"/>
  </si>
  <si>
    <t>GPA Calculation (JASSO)</t>
    <phoneticPr fontId="2" type="noConversion"/>
  </si>
  <si>
    <t>According to "Application Guidelines for University of Fukui Student Exchange Program A 2022 April" and "Application Guidelines for University of Fukui Student Exchange Program B 2022 April", Applicants shoud "caculate and submit the cumulative Grade Point Average at the home institution over the last one year. [The] Grade Point Average must be 2.30 or higher at the time of application. When there is no academic record for an entire year over the last one year, use the most recent one-year worth of academic record to calculate the lastest Grade Point Average" (2).</t>
    <phoneticPr fontId="2" type="noConversion"/>
  </si>
  <si>
    <r>
      <rPr>
        <sz val="10"/>
        <color theme="1"/>
        <rFont val="標楷體"/>
        <family val="4"/>
        <charset val="136"/>
      </rPr>
      <t>學號</t>
    </r>
  </si>
  <si>
    <r>
      <rPr>
        <sz val="10"/>
        <color theme="1"/>
        <rFont val="標楷體"/>
        <family val="4"/>
        <charset val="136"/>
      </rPr>
      <t>姓名</t>
    </r>
    <phoneticPr fontId="2" type="noConversion"/>
  </si>
  <si>
    <r>
      <rPr>
        <sz val="10"/>
        <color theme="1"/>
        <rFont val="標楷體"/>
        <family val="4"/>
        <charset val="136"/>
      </rPr>
      <t>系所</t>
    </r>
  </si>
  <si>
    <r>
      <rPr>
        <sz val="10"/>
        <color theme="1"/>
        <rFont val="標楷體"/>
        <family val="4"/>
        <charset val="136"/>
      </rPr>
      <t>學院</t>
    </r>
    <phoneticPr fontId="2" type="noConversion"/>
  </si>
  <si>
    <r>
      <t>已修畢的課程(</t>
    </r>
    <r>
      <rPr>
        <sz val="10"/>
        <color rgb="FFFF0000"/>
        <rFont val="標楷體"/>
        <family val="4"/>
        <charset val="136"/>
      </rPr>
      <t>有學分</t>
    </r>
    <r>
      <rPr>
        <sz val="10"/>
        <color theme="1"/>
        <rFont val="標楷體"/>
        <family val="4"/>
        <charset val="136"/>
      </rPr>
      <t>)</t>
    </r>
    <phoneticPr fontId="2" type="noConversion"/>
  </si>
  <si>
    <r>
      <t>109</t>
    </r>
    <r>
      <rPr>
        <sz val="10"/>
        <color theme="1"/>
        <rFont val="標楷體"/>
        <family val="4"/>
        <charset val="136"/>
      </rPr>
      <t>學年度上學期</t>
    </r>
    <r>
      <rPr>
        <sz val="10"/>
        <color theme="1"/>
        <rFont val="Calibri"/>
        <family val="2"/>
      </rPr>
      <t xml:space="preserve"> (2020</t>
    </r>
    <r>
      <rPr>
        <sz val="10"/>
        <color theme="1"/>
        <rFont val="標楷體"/>
        <family val="4"/>
        <charset val="136"/>
      </rPr>
      <t>秋</t>
    </r>
    <r>
      <rPr>
        <sz val="10"/>
        <color theme="1"/>
        <rFont val="Calibri"/>
        <family val="2"/>
      </rPr>
      <t>)</t>
    </r>
    <phoneticPr fontId="2" type="noConversion"/>
  </si>
  <si>
    <r>
      <t>已修畢的課程(</t>
    </r>
    <r>
      <rPr>
        <sz val="10"/>
        <color rgb="FFFF0000"/>
        <rFont val="標楷體"/>
        <family val="4"/>
        <charset val="136"/>
      </rPr>
      <t>無學分</t>
    </r>
    <r>
      <rPr>
        <sz val="10"/>
        <color theme="1"/>
        <rFont val="標楷體"/>
        <family val="4"/>
        <charset val="136"/>
      </rPr>
      <t>，體育、服務學習)</t>
    </r>
    <phoneticPr fontId="2" type="noConversion"/>
  </si>
  <si>
    <r>
      <t>JASSO</t>
    </r>
    <r>
      <rPr>
        <sz val="10"/>
        <color theme="1"/>
        <rFont val="標楷體"/>
        <family val="4"/>
        <charset val="136"/>
      </rPr>
      <t>計算方式平均成績</t>
    </r>
    <phoneticPr fontId="2" type="noConversion"/>
  </si>
  <si>
    <r>
      <t xml:space="preserve">Grade Point Average (JASSO) of Acadenic Year 2020, Semester 1 = [(5+10) × 3 + 3 × 2 + 3 × 1] ÷ (5+10+3+3) = (45+6+3)  ÷ 21 = </t>
    </r>
    <r>
      <rPr>
        <b/>
        <sz val="10"/>
        <color theme="0" tint="-0.249977111117893"/>
        <rFont val="Calibri"/>
        <family val="2"/>
      </rPr>
      <t>2.57</t>
    </r>
    <phoneticPr fontId="2" type="noConversion"/>
  </si>
  <si>
    <r>
      <t>109</t>
    </r>
    <r>
      <rPr>
        <sz val="10"/>
        <color theme="1"/>
        <rFont val="標楷體"/>
        <family val="4"/>
        <charset val="136"/>
      </rPr>
      <t>學年度下學期</t>
    </r>
    <r>
      <rPr>
        <sz val="10"/>
        <color theme="1"/>
        <rFont val="Calibri"/>
        <family val="2"/>
      </rPr>
      <t xml:space="preserve"> (2021</t>
    </r>
    <r>
      <rPr>
        <sz val="10"/>
        <color theme="1"/>
        <rFont val="標楷體"/>
        <family val="4"/>
        <charset val="136"/>
      </rPr>
      <t>春</t>
    </r>
    <r>
      <rPr>
        <sz val="10"/>
        <color theme="1"/>
        <rFont val="Calibri"/>
        <family val="2"/>
      </rPr>
      <t>)</t>
    </r>
    <phoneticPr fontId="2" type="noConversion"/>
  </si>
  <si>
    <r>
      <t xml:space="preserve">Grade Point Average (JASSO) Acadenic Year 2020, Semester 2 = [(6+3) × 3 + (3+3) × 2 + (3+3) × 1] ÷ (6+3+3+3+3+3) = (27+12+6)  ÷ 21 = </t>
    </r>
    <r>
      <rPr>
        <b/>
        <sz val="10"/>
        <color theme="0" tint="-0.249977111117893"/>
        <rFont val="Calibri"/>
        <family val="2"/>
      </rPr>
      <t>2.14</t>
    </r>
    <phoneticPr fontId="2" type="noConversion"/>
  </si>
  <si>
    <r>
      <t>JASSO</t>
    </r>
    <r>
      <rPr>
        <sz val="10"/>
        <color theme="1"/>
        <rFont val="標楷體"/>
        <family val="4"/>
        <charset val="136"/>
      </rPr>
      <t>計算方式平均成績：</t>
    </r>
    <r>
      <rPr>
        <sz val="10"/>
        <color theme="1"/>
        <rFont val="Calibri"/>
        <family val="2"/>
      </rPr>
      <t>109</t>
    </r>
    <r>
      <rPr>
        <sz val="10"/>
        <color theme="1"/>
        <rFont val="標楷體"/>
        <family val="4"/>
        <charset val="136"/>
      </rPr>
      <t>學年度上、下學期</t>
    </r>
    <r>
      <rPr>
        <sz val="10"/>
        <color theme="1"/>
        <rFont val="Calibri"/>
        <family val="2"/>
      </rPr>
      <t xml:space="preserve"> </t>
    </r>
    <phoneticPr fontId="2" type="noConversion"/>
  </si>
  <si>
    <t>Signature and Date (YYYY/MM/DD)</t>
    <phoneticPr fontId="2" type="noConversion"/>
  </si>
  <si>
    <r>
      <t xml:space="preserve">Please key in the process, print this out, and do a hand-written double-check. </t>
    </r>
    <r>
      <rPr>
        <sz val="10"/>
        <color theme="5"/>
        <rFont val="細明體"/>
        <family val="3"/>
        <charset val="136"/>
      </rPr>
      <t>請輸入計算過程，然後列印出來並且手寫進行驗算。</t>
    </r>
    <phoneticPr fontId="2" type="noConversion"/>
  </si>
  <si>
    <t>Please read the Guidelines; complete, print out and submit the following form with the NTHU Transcript of Academic Record.</t>
    <phoneticPr fontId="2" type="noConversion"/>
  </si>
  <si>
    <t>Grade Point Average (JASSO) of Acadenic Year 2020, Semester 1 = [(5+10) × 3 + 3 × 2 + 3 × 1] ÷ (5+10+3+3) = (45+6+3)  ÷ 21 = 2.57</t>
  </si>
  <si>
    <t>Grade Point Average (JASSO) Acadenic Year 2020, Semester 2 = [(6+3) × 3 + (3+3) × 2 + (3+3) × 1] ÷ (6+3+3+3+3+3) = (27+12+6)  ÷ 21 = 2.14</t>
  </si>
  <si>
    <t>Grade Point Average (JASSO) of Acadenic Year 2020 = (GPA Semester 1 + GPA Semester 2) ÷ 2 Semesters = (2.57 + 2.14) ÷ 2 = 2.36</t>
  </si>
  <si>
    <t>姓名</t>
    <phoneticPr fontId="2" type="noConversion"/>
  </si>
  <si>
    <t>III - of Academic Year 2020 (from 2020 Fall Semester to 2021 Spring Semester)</t>
    <phoneticPr fontId="2" type="noConversion"/>
  </si>
  <si>
    <r>
      <rPr>
        <sz val="11"/>
        <color theme="1"/>
        <rFont val="標楷體"/>
        <family val="4"/>
        <charset val="136"/>
      </rPr>
      <t>學號</t>
    </r>
  </si>
  <si>
    <r>
      <rPr>
        <sz val="11"/>
        <color theme="1"/>
        <rFont val="標楷體"/>
        <family val="4"/>
        <charset val="136"/>
      </rPr>
      <t>系所</t>
    </r>
  </si>
  <si>
    <r>
      <rPr>
        <sz val="11"/>
        <color theme="1"/>
        <rFont val="標楷體"/>
        <family val="4"/>
        <charset val="136"/>
      </rPr>
      <t>學院</t>
    </r>
    <phoneticPr fontId="2" type="noConversion"/>
  </si>
  <si>
    <r>
      <t>Acadenic Year 2020, Semester 1 (Sep. 2020 - Jan. 2021)</t>
    </r>
    <r>
      <rPr>
        <sz val="12"/>
        <color theme="1"/>
        <rFont val="細明體"/>
        <family val="3"/>
        <charset val="136"/>
      </rPr>
      <t/>
    </r>
    <phoneticPr fontId="2" type="noConversion"/>
  </si>
  <si>
    <r>
      <t>已修畢的課程(</t>
    </r>
    <r>
      <rPr>
        <sz val="11"/>
        <color rgb="FFFF0000"/>
        <rFont val="標楷體"/>
        <family val="4"/>
        <charset val="136"/>
      </rPr>
      <t>有學分</t>
    </r>
    <r>
      <rPr>
        <sz val="11"/>
        <color theme="1"/>
        <rFont val="標楷體"/>
        <family val="4"/>
        <charset val="136"/>
      </rPr>
      <t>)</t>
    </r>
    <phoneticPr fontId="2" type="noConversion"/>
  </si>
  <si>
    <r>
      <t>109</t>
    </r>
    <r>
      <rPr>
        <sz val="11"/>
        <color theme="1"/>
        <rFont val="標楷體"/>
        <family val="4"/>
        <charset val="136"/>
      </rPr>
      <t>學年度上學期</t>
    </r>
    <r>
      <rPr>
        <sz val="11"/>
        <color theme="1"/>
        <rFont val="Calibri"/>
        <family val="2"/>
      </rPr>
      <t xml:space="preserve"> (2020</t>
    </r>
    <r>
      <rPr>
        <sz val="11"/>
        <color theme="1"/>
        <rFont val="標楷體"/>
        <family val="4"/>
        <charset val="136"/>
      </rPr>
      <t>秋</t>
    </r>
    <r>
      <rPr>
        <sz val="11"/>
        <color theme="1"/>
        <rFont val="Calibri"/>
        <family val="2"/>
      </rPr>
      <t>)</t>
    </r>
    <phoneticPr fontId="2" type="noConversion"/>
  </si>
  <si>
    <r>
      <t>已修畢的課程(</t>
    </r>
    <r>
      <rPr>
        <sz val="11"/>
        <color rgb="FFFF0000"/>
        <rFont val="標楷體"/>
        <family val="4"/>
        <charset val="136"/>
      </rPr>
      <t>無學分</t>
    </r>
    <r>
      <rPr>
        <sz val="11"/>
        <color theme="1"/>
        <rFont val="標楷體"/>
        <family val="4"/>
        <charset val="136"/>
      </rPr>
      <t>，體育、服務學習)</t>
    </r>
    <phoneticPr fontId="2" type="noConversion"/>
  </si>
  <si>
    <r>
      <t>JASSO</t>
    </r>
    <r>
      <rPr>
        <sz val="11"/>
        <color theme="1"/>
        <rFont val="標楷體"/>
        <family val="4"/>
        <charset val="136"/>
      </rPr>
      <t>計算方式平均成績</t>
    </r>
    <phoneticPr fontId="2" type="noConversion"/>
  </si>
  <si>
    <r>
      <t>Acadenic Year 2020, Semester 2 (Feb. 2021 - Jun. 2021)</t>
    </r>
    <r>
      <rPr>
        <sz val="12"/>
        <color theme="1"/>
        <rFont val="細明體"/>
        <family val="3"/>
        <charset val="136"/>
      </rPr>
      <t/>
    </r>
    <phoneticPr fontId="2" type="noConversion"/>
  </si>
  <si>
    <r>
      <t>已修畢的課程(</t>
    </r>
    <r>
      <rPr>
        <sz val="11"/>
        <color rgb="FFFF0000"/>
        <rFont val="標楷體"/>
        <family val="4"/>
        <charset val="136"/>
      </rPr>
      <t>有學分</t>
    </r>
    <r>
      <rPr>
        <sz val="11"/>
        <color theme="1"/>
        <rFont val="標楷體"/>
        <family val="4"/>
        <charset val="136"/>
      </rPr>
      <t>)</t>
    </r>
    <phoneticPr fontId="2" type="noConversion"/>
  </si>
  <si>
    <r>
      <t>109</t>
    </r>
    <r>
      <rPr>
        <sz val="11"/>
        <color theme="1"/>
        <rFont val="標楷體"/>
        <family val="4"/>
        <charset val="136"/>
      </rPr>
      <t>學年度下學期</t>
    </r>
    <r>
      <rPr>
        <sz val="11"/>
        <color theme="1"/>
        <rFont val="Calibri"/>
        <family val="2"/>
      </rPr>
      <t xml:space="preserve"> (2021</t>
    </r>
    <r>
      <rPr>
        <sz val="11"/>
        <color theme="1"/>
        <rFont val="標楷體"/>
        <family val="4"/>
        <charset val="136"/>
      </rPr>
      <t>春</t>
    </r>
    <r>
      <rPr>
        <sz val="11"/>
        <color theme="1"/>
        <rFont val="Calibri"/>
        <family val="2"/>
      </rPr>
      <t>)</t>
    </r>
    <phoneticPr fontId="2" type="noConversion"/>
  </si>
  <si>
    <r>
      <t>已修畢的課程(</t>
    </r>
    <r>
      <rPr>
        <sz val="11"/>
        <color rgb="FFFF0000"/>
        <rFont val="標楷體"/>
        <family val="4"/>
        <charset val="136"/>
      </rPr>
      <t>無學分</t>
    </r>
    <r>
      <rPr>
        <sz val="11"/>
        <color theme="1"/>
        <rFont val="標楷體"/>
        <family val="4"/>
        <charset val="136"/>
      </rPr>
      <t>，體育、服務學習)</t>
    </r>
    <phoneticPr fontId="2" type="noConversion"/>
  </si>
  <si>
    <r>
      <t>JASSO</t>
    </r>
    <r>
      <rPr>
        <sz val="11"/>
        <color theme="1"/>
        <rFont val="標楷體"/>
        <family val="4"/>
        <charset val="136"/>
      </rPr>
      <t>計算方式平均成績</t>
    </r>
    <phoneticPr fontId="2" type="noConversion"/>
  </si>
  <si>
    <r>
      <t>JASSO</t>
    </r>
    <r>
      <rPr>
        <sz val="11"/>
        <color theme="1"/>
        <rFont val="標楷體"/>
        <family val="4"/>
        <charset val="136"/>
      </rPr>
      <t>計算方式平均成績：</t>
    </r>
    <r>
      <rPr>
        <sz val="11"/>
        <color theme="1"/>
        <rFont val="Calibri"/>
        <family val="2"/>
      </rPr>
      <t>109</t>
    </r>
    <r>
      <rPr>
        <sz val="11"/>
        <color theme="1"/>
        <rFont val="標楷體"/>
        <family val="4"/>
        <charset val="136"/>
      </rPr>
      <t>學年度上、下學期</t>
    </r>
    <r>
      <rPr>
        <sz val="11"/>
        <color theme="1"/>
        <rFont val="Calibri"/>
        <family val="2"/>
      </rPr>
      <t xml:space="preserve"> </t>
    </r>
    <phoneticPr fontId="2" type="noConversion"/>
  </si>
  <si>
    <t>簽名、日期</t>
    <phoneticPr fontId="2" type="noConversion"/>
  </si>
  <si>
    <r>
      <t xml:space="preserve">Please key in the process, print this out, and do a hand-written double-check. </t>
    </r>
    <r>
      <rPr>
        <sz val="9"/>
        <color theme="5"/>
        <rFont val="細明體"/>
        <family val="3"/>
        <charset val="136"/>
      </rPr>
      <t>請輸入計算過程，然後列印出來並且手寫進行驗算。</t>
    </r>
    <phoneticPr fontId="2" type="noConversion"/>
  </si>
  <si>
    <t>*填覆藍色文字的部分。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</si>
</sst>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0.00\)"/>
  </numFmts>
  <fonts count="54" x14ac:knownFonts="1">
    <font>
      <sz val="12"/>
      <color theme="1"/>
      <name val="新細明體"/>
      <family val="2"/>
      <charset val="136"/>
      <scheme val="minor"/>
    </font>
    <font>
      <sz val="12"/>
      <color theme="1"/>
      <name val="Calibri"/>
      <family val="2"/>
    </font>
    <font>
      <sz val="9"/>
      <name val="新細明體"/>
      <family val="2"/>
      <charset val="136"/>
      <scheme val="minor"/>
    </font>
    <font>
      <b/>
      <sz val="14"/>
      <color theme="1"/>
      <name val="Cambria"/>
      <family val="1"/>
    </font>
    <font>
      <sz val="12"/>
      <color theme="1"/>
      <name val="標楷體"/>
      <family val="4"/>
      <charset val="136"/>
    </font>
    <font>
      <sz val="12"/>
      <color theme="1"/>
      <name val="Cambria"/>
      <family val="1"/>
    </font>
    <font>
      <b/>
      <sz val="12"/>
      <color theme="1"/>
      <name val="Cambria"/>
      <family val="1"/>
    </font>
    <font>
      <sz val="10"/>
      <color theme="1"/>
      <name val="Cambria"/>
      <family val="1"/>
    </font>
    <font>
      <sz val="10"/>
      <name val="Calibri"/>
      <family val="2"/>
    </font>
    <font>
      <sz val="12"/>
      <color theme="1"/>
      <name val="細明體"/>
      <family val="3"/>
      <charset val="136"/>
    </font>
    <font>
      <b/>
      <sz val="10"/>
      <color theme="1"/>
      <name val="Cambria"/>
      <family val="1"/>
    </font>
    <font>
      <sz val="10"/>
      <color theme="1"/>
      <name val="Calibri"/>
      <family val="2"/>
    </font>
    <font>
      <sz val="10"/>
      <color theme="1"/>
      <name val="標楷體"/>
      <family val="4"/>
      <charset val="136"/>
    </font>
    <font>
      <sz val="10"/>
      <color theme="0" tint="-0.249977111117893"/>
      <name val="Calibri"/>
      <family val="2"/>
    </font>
    <font>
      <sz val="10"/>
      <color rgb="FFFF0000"/>
      <name val="Cambria"/>
      <family val="1"/>
    </font>
    <font>
      <sz val="10"/>
      <color theme="1"/>
      <name val="Candara"/>
      <family val="2"/>
    </font>
    <font>
      <sz val="12"/>
      <color theme="1"/>
      <name val="Candara"/>
      <family val="2"/>
    </font>
    <font>
      <sz val="11"/>
      <color theme="1"/>
      <name val="Calibri"/>
      <family val="2"/>
    </font>
    <font>
      <i/>
      <sz val="10"/>
      <color theme="5"/>
      <name val="Candara"/>
      <family val="2"/>
    </font>
    <font>
      <sz val="10"/>
      <color rgb="FFFF0000"/>
      <name val="Candara"/>
      <family val="2"/>
    </font>
    <font>
      <i/>
      <sz val="11"/>
      <color theme="1"/>
      <name val="Calibri"/>
      <family val="2"/>
    </font>
    <font>
      <i/>
      <sz val="12"/>
      <color theme="1"/>
      <name val="Calibri"/>
      <family val="2"/>
    </font>
    <font>
      <b/>
      <sz val="16"/>
      <color theme="1"/>
      <name val="Cambria"/>
      <family val="1"/>
    </font>
    <font>
      <sz val="16"/>
      <color theme="1"/>
      <name val="Calibri"/>
      <family val="2"/>
    </font>
    <font>
      <sz val="9"/>
      <color theme="1"/>
      <name val="Calibri"/>
      <family val="2"/>
    </font>
    <font>
      <sz val="9"/>
      <name val="Calibri"/>
      <family val="2"/>
    </font>
    <font>
      <sz val="9"/>
      <color theme="1"/>
      <name val="Candara"/>
      <family val="2"/>
    </font>
    <font>
      <sz val="9"/>
      <color rgb="FFFF0000"/>
      <name val="Cambria"/>
      <family val="1"/>
    </font>
    <font>
      <b/>
      <i/>
      <sz val="10"/>
      <color rgb="FFFF0000"/>
      <name val="Calibri"/>
      <family val="2"/>
    </font>
    <font>
      <sz val="10"/>
      <color theme="0" tint="-0.249977111117893"/>
      <name val="標楷體"/>
      <family val="4"/>
      <charset val="136"/>
    </font>
    <font>
      <sz val="10"/>
      <color rgb="FFFF0000"/>
      <name val="標楷體"/>
      <family val="4"/>
      <charset val="136"/>
    </font>
    <font>
      <b/>
      <sz val="10"/>
      <color theme="0" tint="-0.249977111117893"/>
      <name val="Calibri"/>
      <family val="2"/>
    </font>
    <font>
      <b/>
      <sz val="10"/>
      <color theme="1"/>
      <name val="Calibri"/>
      <family val="2"/>
    </font>
    <font>
      <sz val="10"/>
      <color theme="5"/>
      <name val="細明體"/>
      <family val="3"/>
      <charset val="136"/>
    </font>
    <font>
      <sz val="10"/>
      <color theme="5"/>
      <name val="Candara"/>
      <family val="2"/>
    </font>
    <font>
      <sz val="11"/>
      <color theme="0" tint="-0.249977111117893"/>
      <name val="Calibri"/>
      <family val="2"/>
    </font>
    <font>
      <sz val="11"/>
      <color theme="1"/>
      <name val="標楷體"/>
      <family val="4"/>
      <charset val="136"/>
    </font>
    <font>
      <sz val="11"/>
      <color theme="1"/>
      <name val="Cambria"/>
      <family val="1"/>
    </font>
    <font>
      <sz val="11"/>
      <color rgb="FFFF0000"/>
      <name val="標楷體"/>
      <family val="4"/>
      <charset val="136"/>
    </font>
    <font>
      <b/>
      <sz val="11"/>
      <color theme="1"/>
      <name val="Cambria"/>
      <family val="1"/>
    </font>
    <font>
      <sz val="11"/>
      <color rgb="FFFF0000"/>
      <name val="Cambria"/>
      <family val="1"/>
    </font>
    <font>
      <sz val="11"/>
      <color theme="1"/>
      <name val="Candara"/>
      <family val="2"/>
    </font>
    <font>
      <b/>
      <sz val="11"/>
      <color theme="1"/>
      <name val="Calibri"/>
      <family val="2"/>
    </font>
    <font>
      <sz val="11"/>
      <color theme="5"/>
      <name val="Candara"/>
      <family val="2"/>
    </font>
    <font>
      <sz val="11"/>
      <color theme="5"/>
      <name val="細明體"/>
      <family val="3"/>
      <charset val="136"/>
    </font>
    <font>
      <sz val="11"/>
      <color rgb="FF00B0F0"/>
      <name val="Calibri"/>
      <family val="2"/>
    </font>
    <font>
      <sz val="11"/>
      <color rgb="FF00B0F0"/>
      <name val="標楷體"/>
      <family val="4"/>
      <charset val="136"/>
    </font>
    <font>
      <sz val="11"/>
      <name val="Calibri"/>
      <family val="2"/>
    </font>
    <font>
      <b/>
      <sz val="11"/>
      <name val="Calibri"/>
      <family val="2"/>
    </font>
    <font>
      <sz val="9"/>
      <color theme="5"/>
      <name val="細明體"/>
      <family val="3"/>
      <charset val="136"/>
    </font>
    <font>
      <i/>
      <sz val="11"/>
      <color theme="5"/>
      <name val="Candara"/>
      <family val="2"/>
    </font>
    <font>
      <i/>
      <sz val="11"/>
      <color theme="5"/>
      <name val="細明體"/>
      <family val="3"/>
      <charset val="136"/>
    </font>
    <font>
      <i/>
      <sz val="11"/>
      <color theme="0" tint="-0.249977111117893"/>
      <name val="Calibri"/>
      <family val="2"/>
    </font>
    <font>
      <b/>
      <sz val="10"/>
      <color rgb="FF00B0F0"/>
      <name val="標楷體"/>
      <family val="4"/>
      <charset val="136"/>
    </font>
  </fonts>
  <fills count="9">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thin">
        <color indexed="64"/>
      </left>
      <right style="dashDotDot">
        <color indexed="64"/>
      </right>
      <top/>
      <bottom style="dashDotDot">
        <color indexed="64"/>
      </bottom>
      <diagonal/>
    </border>
    <border>
      <left style="dashDotDot">
        <color indexed="64"/>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dashDotDot">
        <color indexed="64"/>
      </left>
      <right style="dashDotDot">
        <color indexed="64"/>
      </right>
      <top style="dashDotDot">
        <color indexed="64"/>
      </top>
      <bottom style="thin">
        <color indexed="64"/>
      </bottom>
      <diagonal/>
    </border>
    <border>
      <left style="thin">
        <color indexed="64"/>
      </left>
      <right style="dashDotDot">
        <color indexed="64"/>
      </right>
      <top style="dashDotDot">
        <color indexed="64"/>
      </top>
      <bottom style="thin">
        <color indexed="64"/>
      </bottom>
      <diagonal/>
    </border>
    <border>
      <left style="thin">
        <color indexed="64"/>
      </left>
      <right style="dashDotDot">
        <color indexed="64"/>
      </right>
      <top style="thin">
        <color indexed="64"/>
      </top>
      <bottom style="dashDotDot">
        <color indexed="64"/>
      </bottom>
      <diagonal/>
    </border>
    <border>
      <left style="dashDotDot">
        <color indexed="64"/>
      </left>
      <right style="dashDotDot">
        <color indexed="64"/>
      </right>
      <top style="thin">
        <color indexed="64"/>
      </top>
      <bottom style="dashDotDot">
        <color indexed="64"/>
      </bottom>
      <diagonal/>
    </border>
  </borders>
  <cellStyleXfs count="1">
    <xf numFmtId="0" fontId="0" fillId="0" borderId="0">
      <alignment vertical="center"/>
    </xf>
  </cellStyleXfs>
  <cellXfs count="371">
    <xf numFmtId="0" fontId="0" fillId="0" borderId="0" xfId="0">
      <alignment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0" xfId="0" applyFont="1">
      <alignment vertical="center"/>
    </xf>
    <xf numFmtId="0" fontId="5" fillId="0" borderId="0" xfId="0" applyFont="1">
      <alignment vertical="center"/>
    </xf>
    <xf numFmtId="0" fontId="11"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11" fillId="0" borderId="0" xfId="0" applyFont="1">
      <alignment vertical="center"/>
    </xf>
    <xf numFmtId="0" fontId="16" fillId="0" borderId="0" xfId="0" applyFont="1" applyFill="1" applyAlignment="1">
      <alignment horizontal="left" vertical="center"/>
    </xf>
    <xf numFmtId="0" fontId="11" fillId="2" borderId="1" xfId="0" applyFont="1" applyFill="1" applyBorder="1" applyAlignment="1">
      <alignment horizontal="center" vertical="center"/>
    </xf>
    <xf numFmtId="0" fontId="11" fillId="0" borderId="0" xfId="0" applyFont="1" applyAlignment="1">
      <alignment vertical="center"/>
    </xf>
    <xf numFmtId="0" fontId="4" fillId="0" borderId="0" xfId="0" applyFont="1">
      <alignment vertical="center"/>
    </xf>
    <xf numFmtId="0" fontId="14"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 fillId="0" borderId="0" xfId="0" applyFont="1" applyFill="1" applyBorder="1">
      <alignment vertical="center"/>
    </xf>
    <xf numFmtId="0" fontId="14" fillId="3" borderId="32" xfId="0" applyFont="1" applyFill="1" applyBorder="1" applyAlignment="1">
      <alignment horizontal="center" vertical="center"/>
    </xf>
    <xf numFmtId="0" fontId="15" fillId="5" borderId="33"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18" fillId="7" borderId="26" xfId="0" applyFont="1" applyFill="1" applyBorder="1">
      <alignment vertical="center"/>
    </xf>
    <xf numFmtId="0" fontId="11" fillId="7" borderId="0" xfId="0" applyFont="1" applyFill="1" applyBorder="1" applyAlignment="1">
      <alignment horizontal="center" vertical="center"/>
    </xf>
    <xf numFmtId="0" fontId="13" fillId="7" borderId="0" xfId="0" applyFont="1" applyFill="1" applyBorder="1" applyAlignment="1">
      <alignment horizontal="center" vertical="center"/>
    </xf>
    <xf numFmtId="0" fontId="11" fillId="7" borderId="0" xfId="0" applyFont="1" applyFill="1" applyBorder="1">
      <alignment vertical="center"/>
    </xf>
    <xf numFmtId="0" fontId="11" fillId="7" borderId="27" xfId="0" applyFont="1" applyFill="1" applyBorder="1">
      <alignment vertical="center"/>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xf>
    <xf numFmtId="0" fontId="7" fillId="0" borderId="2" xfId="0" applyFont="1" applyBorder="1" applyAlignment="1">
      <alignment vertical="center"/>
    </xf>
    <xf numFmtId="0" fontId="15" fillId="4" borderId="1" xfId="0" applyFont="1" applyFill="1" applyBorder="1" applyAlignment="1">
      <alignment horizontal="center" vertical="center"/>
    </xf>
    <xf numFmtId="0" fontId="7" fillId="0" borderId="1" xfId="0" applyFont="1" applyBorder="1" applyAlignment="1">
      <alignment vertical="center"/>
    </xf>
    <xf numFmtId="0" fontId="11" fillId="0" borderId="5" xfId="0" applyFont="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3" fillId="0" borderId="0" xfId="0" applyFont="1">
      <alignment vertical="center"/>
    </xf>
    <xf numFmtId="0" fontId="26" fillId="4"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3" fillId="0" borderId="0" xfId="0" applyFont="1" applyAlignment="1">
      <alignment vertical="center"/>
    </xf>
    <xf numFmtId="0" fontId="3" fillId="0" borderId="0" xfId="0" applyFont="1" applyFill="1" applyBorder="1" applyAlignment="1">
      <alignment vertical="center"/>
    </xf>
    <xf numFmtId="0" fontId="22" fillId="0" borderId="0" xfId="0" applyFont="1" applyAlignment="1">
      <alignment vertical="center"/>
    </xf>
    <xf numFmtId="0" fontId="28" fillId="0" borderId="0" xfId="0" applyFont="1" applyAlignment="1">
      <alignment vertical="center"/>
    </xf>
    <xf numFmtId="0" fontId="11" fillId="6" borderId="11" xfId="0" applyFont="1" applyFill="1" applyBorder="1" applyAlignment="1">
      <alignment horizontal="left" vertical="center"/>
    </xf>
    <xf numFmtId="0" fontId="11" fillId="6" borderId="11" xfId="0" applyFont="1" applyFill="1" applyBorder="1" applyAlignment="1">
      <alignment vertical="center"/>
    </xf>
    <xf numFmtId="0" fontId="11" fillId="6" borderId="39" xfId="0" applyFont="1" applyFill="1" applyBorder="1" applyAlignment="1">
      <alignment horizontal="left" vertical="center"/>
    </xf>
    <xf numFmtId="0" fontId="11" fillId="6" borderId="13" xfId="0" applyFont="1" applyFill="1" applyBorder="1" applyAlignment="1">
      <alignment horizontal="left" vertical="center"/>
    </xf>
    <xf numFmtId="0" fontId="11" fillId="6" borderId="26" xfId="0" applyFont="1" applyFill="1" applyBorder="1" applyAlignment="1">
      <alignment vertical="center"/>
    </xf>
    <xf numFmtId="0" fontId="11" fillId="6" borderId="0" xfId="0" applyFont="1" applyFill="1" applyBorder="1" applyAlignment="1">
      <alignment vertical="center"/>
    </xf>
    <xf numFmtId="0" fontId="11" fillId="6" borderId="21" xfId="0" applyFont="1" applyFill="1" applyBorder="1" applyAlignment="1">
      <alignment vertical="center"/>
    </xf>
    <xf numFmtId="0" fontId="11" fillId="6" borderId="14" xfId="0" applyFont="1" applyFill="1" applyBorder="1" applyAlignment="1">
      <alignment vertical="center"/>
    </xf>
    <xf numFmtId="0" fontId="11" fillId="6" borderId="0" xfId="0" applyFont="1" applyFill="1" applyBorder="1">
      <alignment vertical="center"/>
    </xf>
    <xf numFmtId="0" fontId="11" fillId="6" borderId="21" xfId="0" applyFont="1" applyFill="1" applyBorder="1">
      <alignment vertical="center"/>
    </xf>
    <xf numFmtId="0" fontId="12" fillId="6" borderId="20" xfId="0" applyFont="1" applyFill="1" applyBorder="1">
      <alignment vertical="center"/>
    </xf>
    <xf numFmtId="0" fontId="12" fillId="6" borderId="15" xfId="0" applyFont="1" applyFill="1" applyBorder="1">
      <alignment vertical="center"/>
    </xf>
    <xf numFmtId="0" fontId="11" fillId="6" borderId="15" xfId="0" applyFont="1" applyFill="1" applyBorder="1">
      <alignment vertical="center"/>
    </xf>
    <xf numFmtId="0" fontId="11" fillId="6" borderId="17" xfId="0" applyFont="1" applyFill="1" applyBorder="1">
      <alignment vertical="center"/>
    </xf>
    <xf numFmtId="0" fontId="11" fillId="6" borderId="18" xfId="0" applyFont="1" applyFill="1" applyBorder="1" applyAlignment="1">
      <alignment vertical="center"/>
    </xf>
    <xf numFmtId="0" fontId="11" fillId="6" borderId="16" xfId="0" applyFont="1" applyFill="1" applyBorder="1">
      <alignment vertical="center"/>
    </xf>
    <xf numFmtId="0" fontId="11" fillId="6" borderId="16" xfId="0" applyFont="1" applyFill="1" applyBorder="1" applyAlignment="1">
      <alignment vertical="center"/>
    </xf>
    <xf numFmtId="0" fontId="11" fillId="6" borderId="19" xfId="0" applyFont="1" applyFill="1" applyBorder="1" applyAlignment="1">
      <alignment vertical="center"/>
    </xf>
    <xf numFmtId="0" fontId="12" fillId="6" borderId="20" xfId="0" applyFont="1" applyFill="1" applyBorder="1" applyAlignment="1">
      <alignment vertical="center"/>
    </xf>
    <xf numFmtId="0" fontId="11" fillId="6" borderId="15" xfId="0" applyFont="1" applyFill="1" applyBorder="1" applyAlignment="1">
      <alignment vertical="center"/>
    </xf>
    <xf numFmtId="0" fontId="11" fillId="6" borderId="17" xfId="0" applyFont="1" applyFill="1" applyBorder="1" applyAlignment="1">
      <alignment vertical="center"/>
    </xf>
    <xf numFmtId="0" fontId="11" fillId="6" borderId="29" xfId="0" applyFont="1" applyFill="1" applyBorder="1">
      <alignment vertical="center"/>
    </xf>
    <xf numFmtId="0" fontId="11" fillId="6" borderId="19" xfId="0" applyFont="1" applyFill="1" applyBorder="1">
      <alignment vertical="center"/>
    </xf>
    <xf numFmtId="0" fontId="11" fillId="6" borderId="18" xfId="0" applyFont="1" applyFill="1" applyBorder="1">
      <alignment vertical="center"/>
    </xf>
    <xf numFmtId="0" fontId="12" fillId="6" borderId="26" xfId="0" applyFont="1" applyFill="1" applyBorder="1">
      <alignment vertical="center"/>
    </xf>
    <xf numFmtId="0" fontId="12" fillId="6" borderId="0" xfId="0" applyFont="1" applyFill="1" applyBorder="1">
      <alignment vertical="center"/>
    </xf>
    <xf numFmtId="0" fontId="12" fillId="6" borderId="21" xfId="0" applyFont="1" applyFill="1" applyBorder="1">
      <alignment vertical="center"/>
    </xf>
    <xf numFmtId="0" fontId="12" fillId="6" borderId="14" xfId="0" applyFont="1" applyFill="1" applyBorder="1">
      <alignment vertical="center"/>
    </xf>
    <xf numFmtId="0" fontId="11" fillId="6" borderId="14" xfId="0" applyFont="1" applyFill="1" applyBorder="1">
      <alignment vertical="center"/>
    </xf>
    <xf numFmtId="0" fontId="15" fillId="4" borderId="32"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xf>
    <xf numFmtId="0" fontId="11" fillId="0" borderId="33" xfId="0" applyFont="1" applyBorder="1" applyAlignment="1">
      <alignment horizontal="center" vertical="center"/>
    </xf>
    <xf numFmtId="0" fontId="33" fillId="7" borderId="26" xfId="0" applyFont="1" applyFill="1" applyBorder="1">
      <alignment vertical="center"/>
    </xf>
    <xf numFmtId="0" fontId="13" fillId="7" borderId="26" xfId="0" applyFont="1" applyFill="1" applyBorder="1" applyAlignment="1">
      <alignment horizontal="left" vertical="center"/>
    </xf>
    <xf numFmtId="0" fontId="11" fillId="7" borderId="26" xfId="0" applyFont="1" applyFill="1" applyBorder="1" applyAlignment="1">
      <alignment horizontal="left" vertical="center"/>
    </xf>
    <xf numFmtId="0" fontId="11" fillId="7" borderId="26"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xf>
    <xf numFmtId="0" fontId="13" fillId="7" borderId="35" xfId="0" applyFont="1" applyFill="1" applyBorder="1" applyAlignment="1">
      <alignment horizontal="center" vertical="center"/>
    </xf>
    <xf numFmtId="0" fontId="11" fillId="7" borderId="35" xfId="0" applyFont="1" applyFill="1" applyBorder="1">
      <alignment vertical="center"/>
    </xf>
    <xf numFmtId="0" fontId="11" fillId="7" borderId="36" xfId="0" applyFont="1" applyFill="1" applyBorder="1">
      <alignment vertical="center"/>
    </xf>
    <xf numFmtId="0" fontId="11" fillId="6" borderId="49" xfId="0" applyFont="1" applyFill="1" applyBorder="1" applyAlignment="1">
      <alignment vertical="center"/>
    </xf>
    <xf numFmtId="0" fontId="11" fillId="6" borderId="24" xfId="0" applyFont="1" applyFill="1" applyBorder="1" applyAlignment="1">
      <alignment vertical="center"/>
    </xf>
    <xf numFmtId="0" fontId="11" fillId="6" borderId="12" xfId="0" applyFont="1" applyFill="1" applyBorder="1" applyAlignment="1">
      <alignment vertical="center"/>
    </xf>
    <xf numFmtId="0" fontId="11" fillId="6" borderId="23" xfId="0" applyFont="1" applyFill="1" applyBorder="1" applyAlignment="1">
      <alignment vertical="center"/>
    </xf>
    <xf numFmtId="0" fontId="11" fillId="6" borderId="24" xfId="0" applyFont="1" applyFill="1" applyBorder="1">
      <alignment vertical="center"/>
    </xf>
    <xf numFmtId="0" fontId="11" fillId="6" borderId="12" xfId="0" applyFont="1" applyFill="1" applyBorder="1">
      <alignment vertical="center"/>
    </xf>
    <xf numFmtId="0" fontId="11" fillId="0" borderId="51" xfId="0" applyFont="1" applyBorder="1" applyAlignment="1">
      <alignment horizontal="center" vertical="center" wrapText="1"/>
    </xf>
    <xf numFmtId="0" fontId="11" fillId="0" borderId="10" xfId="0" applyFont="1" applyBorder="1" applyAlignment="1">
      <alignment horizontal="center" vertical="center"/>
    </xf>
    <xf numFmtId="0" fontId="13" fillId="0" borderId="10" xfId="0" applyFont="1" applyBorder="1" applyAlignment="1">
      <alignment horizontal="center" vertical="center"/>
    </xf>
    <xf numFmtId="0" fontId="11" fillId="0" borderId="30" xfId="0" applyFont="1" applyBorder="1" applyAlignment="1">
      <alignment horizontal="center" vertical="center"/>
    </xf>
    <xf numFmtId="0" fontId="11" fillId="6" borderId="0" xfId="0" applyFont="1" applyFill="1" applyBorder="1" applyAlignment="1">
      <alignment vertical="center" wrapText="1"/>
    </xf>
    <xf numFmtId="177" fontId="11" fillId="6" borderId="0" xfId="0" applyNumberFormat="1" applyFont="1" applyFill="1" applyBorder="1" applyAlignment="1">
      <alignment vertical="center"/>
    </xf>
    <xf numFmtId="0" fontId="13" fillId="6" borderId="0" xfId="0" applyFont="1" applyFill="1" applyBorder="1" applyAlignment="1">
      <alignment vertical="center"/>
    </xf>
    <xf numFmtId="0" fontId="12" fillId="6" borderId="34" xfId="0" applyFont="1" applyFill="1" applyBorder="1" applyAlignment="1">
      <alignment vertical="center"/>
    </xf>
    <xf numFmtId="0" fontId="11" fillId="6" borderId="35" xfId="0" applyFont="1" applyFill="1" applyBorder="1">
      <alignment vertical="center"/>
    </xf>
    <xf numFmtId="0" fontId="11" fillId="6" borderId="44" xfId="0" applyFont="1" applyFill="1" applyBorder="1">
      <alignment vertical="center"/>
    </xf>
    <xf numFmtId="0" fontId="24" fillId="6" borderId="22" xfId="0" applyFont="1" applyFill="1" applyBorder="1" applyAlignment="1">
      <alignment horizontal="left" vertical="center" wrapText="1"/>
    </xf>
    <xf numFmtId="0" fontId="34" fillId="7" borderId="26" xfId="0" applyFont="1" applyFill="1" applyBorder="1">
      <alignment vertical="center"/>
    </xf>
    <xf numFmtId="0" fontId="11" fillId="0" borderId="0" xfId="0" applyFont="1" applyAlignment="1">
      <alignment horizontal="left" vertical="center" wrapText="1"/>
    </xf>
    <xf numFmtId="0" fontId="17" fillId="6" borderId="22" xfId="0" applyFont="1" applyFill="1" applyBorder="1" applyAlignment="1">
      <alignment horizontal="left" vertical="center" wrapText="1"/>
    </xf>
    <xf numFmtId="0" fontId="17" fillId="6" borderId="11" xfId="0" applyFont="1" applyFill="1" applyBorder="1" applyAlignment="1">
      <alignment horizontal="left" vertical="center"/>
    </xf>
    <xf numFmtId="0" fontId="17" fillId="6" borderId="11" xfId="0" applyFont="1" applyFill="1" applyBorder="1" applyAlignment="1">
      <alignment vertical="center"/>
    </xf>
    <xf numFmtId="0" fontId="17" fillId="6" borderId="39" xfId="0" applyFont="1" applyFill="1" applyBorder="1" applyAlignment="1">
      <alignment horizontal="left" vertical="center"/>
    </xf>
    <xf numFmtId="0" fontId="36" fillId="6" borderId="13" xfId="0" applyFont="1" applyFill="1" applyBorder="1" applyAlignment="1">
      <alignment horizontal="left" vertical="center"/>
    </xf>
    <xf numFmtId="0" fontId="17" fillId="6" borderId="13" xfId="0" applyFont="1" applyFill="1" applyBorder="1" applyAlignment="1">
      <alignment horizontal="left" vertical="center"/>
    </xf>
    <xf numFmtId="0" fontId="17" fillId="6" borderId="26" xfId="0" applyFont="1" applyFill="1" applyBorder="1" applyAlignment="1">
      <alignment vertical="center"/>
    </xf>
    <xf numFmtId="0" fontId="17" fillId="6" borderId="0" xfId="0" applyFont="1" applyFill="1" applyBorder="1" applyAlignment="1">
      <alignment vertical="center"/>
    </xf>
    <xf numFmtId="0" fontId="17" fillId="6" borderId="21" xfId="0" applyFont="1" applyFill="1" applyBorder="1" applyAlignment="1">
      <alignment vertical="center"/>
    </xf>
    <xf numFmtId="0" fontId="17" fillId="6" borderId="14" xfId="0" applyFont="1" applyFill="1" applyBorder="1" applyAlignment="1">
      <alignment vertical="center"/>
    </xf>
    <xf numFmtId="0" fontId="17" fillId="6" borderId="0" xfId="0" applyFont="1" applyFill="1" applyBorder="1">
      <alignment vertical="center"/>
    </xf>
    <xf numFmtId="0" fontId="17" fillId="6" borderId="21" xfId="0" applyFont="1" applyFill="1" applyBorder="1">
      <alignment vertical="center"/>
    </xf>
    <xf numFmtId="0" fontId="36" fillId="6" borderId="20" xfId="0" applyFont="1" applyFill="1" applyBorder="1">
      <alignment vertical="center"/>
    </xf>
    <xf numFmtId="0" fontId="36" fillId="6" borderId="15" xfId="0" applyFont="1" applyFill="1" applyBorder="1">
      <alignment vertical="center"/>
    </xf>
    <xf numFmtId="0" fontId="17" fillId="6" borderId="15" xfId="0" applyFont="1" applyFill="1" applyBorder="1">
      <alignment vertical="center"/>
    </xf>
    <xf numFmtId="0" fontId="17" fillId="6" borderId="17" xfId="0" applyFont="1" applyFill="1" applyBorder="1">
      <alignment vertical="center"/>
    </xf>
    <xf numFmtId="0" fontId="17" fillId="6" borderId="18" xfId="0" applyFont="1" applyFill="1" applyBorder="1" applyAlignment="1">
      <alignment vertical="center"/>
    </xf>
    <xf numFmtId="0" fontId="17" fillId="6" borderId="16" xfId="0" applyFont="1" applyFill="1" applyBorder="1">
      <alignment vertical="center"/>
    </xf>
    <xf numFmtId="0" fontId="17" fillId="6" borderId="16" xfId="0" applyFont="1" applyFill="1" applyBorder="1" applyAlignment="1">
      <alignment vertical="center"/>
    </xf>
    <xf numFmtId="0" fontId="17" fillId="6" borderId="19" xfId="0" applyFont="1" applyFill="1" applyBorder="1" applyAlignment="1">
      <alignment vertical="center"/>
    </xf>
    <xf numFmtId="0" fontId="36" fillId="6" borderId="20" xfId="0" applyFont="1" applyFill="1" applyBorder="1" applyAlignment="1">
      <alignment vertical="center"/>
    </xf>
    <xf numFmtId="0" fontId="17" fillId="6" borderId="15" xfId="0" applyFont="1" applyFill="1" applyBorder="1" applyAlignment="1">
      <alignment vertical="center"/>
    </xf>
    <xf numFmtId="0" fontId="17" fillId="6" borderId="17" xfId="0" applyFont="1" applyFill="1" applyBorder="1" applyAlignment="1">
      <alignment vertical="center"/>
    </xf>
    <xf numFmtId="0" fontId="17" fillId="6" borderId="29" xfId="0" applyFont="1" applyFill="1" applyBorder="1">
      <alignment vertical="center"/>
    </xf>
    <xf numFmtId="0" fontId="17" fillId="6" borderId="19" xfId="0" applyFont="1" applyFill="1" applyBorder="1">
      <alignment vertical="center"/>
    </xf>
    <xf numFmtId="0" fontId="17" fillId="6" borderId="18" xfId="0" applyFont="1" applyFill="1" applyBorder="1">
      <alignment vertical="center"/>
    </xf>
    <xf numFmtId="0" fontId="36" fillId="6" borderId="26" xfId="0" applyFont="1" applyFill="1" applyBorder="1">
      <alignment vertical="center"/>
    </xf>
    <xf numFmtId="0" fontId="36" fillId="6" borderId="0" xfId="0" applyFont="1" applyFill="1" applyBorder="1">
      <alignment vertical="center"/>
    </xf>
    <xf numFmtId="0" fontId="36" fillId="6" borderId="21" xfId="0" applyFont="1" applyFill="1" applyBorder="1">
      <alignment vertical="center"/>
    </xf>
    <xf numFmtId="0" fontId="36" fillId="6" borderId="14" xfId="0" applyFont="1" applyFill="1" applyBorder="1">
      <alignment vertical="center"/>
    </xf>
    <xf numFmtId="0" fontId="17" fillId="6" borderId="14" xfId="0" applyFont="1" applyFill="1" applyBorder="1">
      <alignment vertical="center"/>
    </xf>
    <xf numFmtId="0" fontId="40" fillId="3" borderId="32" xfId="0" applyFont="1" applyFill="1" applyBorder="1" applyAlignment="1">
      <alignment horizontal="center" vertical="center"/>
    </xf>
    <xf numFmtId="0" fontId="40" fillId="3" borderId="1" xfId="0" applyFont="1" applyFill="1" applyBorder="1" applyAlignment="1">
      <alignment horizontal="center" vertical="center"/>
    </xf>
    <xf numFmtId="0" fontId="41" fillId="4" borderId="32"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1" xfId="0" applyFont="1" applyFill="1" applyBorder="1" applyAlignment="1">
      <alignment horizontal="center" vertical="center"/>
    </xf>
    <xf numFmtId="0" fontId="41" fillId="5" borderId="1" xfId="0" applyFont="1" applyFill="1" applyBorder="1" applyAlignment="1">
      <alignment horizontal="center" vertical="center"/>
    </xf>
    <xf numFmtId="0" fontId="41" fillId="5" borderId="33" xfId="0" applyFont="1" applyFill="1" applyBorder="1" applyAlignment="1">
      <alignment horizontal="center" vertical="center"/>
    </xf>
    <xf numFmtId="0" fontId="17" fillId="0" borderId="32" xfId="0" applyFont="1" applyBorder="1" applyAlignment="1">
      <alignment horizontal="center" vertical="center" wrapText="1"/>
    </xf>
    <xf numFmtId="0" fontId="17" fillId="0" borderId="1" xfId="0" applyFont="1" applyBorder="1" applyAlignment="1">
      <alignment horizontal="center" vertical="center"/>
    </xf>
    <xf numFmtId="0" fontId="17" fillId="0" borderId="33" xfId="0" applyFont="1" applyBorder="1" applyAlignment="1">
      <alignment horizontal="center" vertical="center"/>
    </xf>
    <xf numFmtId="0" fontId="43" fillId="7" borderId="26" xfId="0" applyFont="1" applyFill="1" applyBorder="1">
      <alignment vertical="center"/>
    </xf>
    <xf numFmtId="0" fontId="17" fillId="7" borderId="0" xfId="0" applyFont="1" applyFill="1" applyBorder="1" applyAlignment="1">
      <alignment horizontal="center" vertical="center"/>
    </xf>
    <xf numFmtId="0" fontId="35" fillId="7" borderId="0" xfId="0" applyFont="1" applyFill="1" applyBorder="1" applyAlignment="1">
      <alignment horizontal="center" vertical="center"/>
    </xf>
    <xf numFmtId="0" fontId="44" fillId="7" borderId="26" xfId="0" applyFont="1" applyFill="1" applyBorder="1">
      <alignment vertical="center"/>
    </xf>
    <xf numFmtId="0" fontId="17" fillId="7" borderId="0" xfId="0" applyFont="1" applyFill="1" applyBorder="1">
      <alignment vertical="center"/>
    </xf>
    <xf numFmtId="0" fontId="17" fillId="7" borderId="27" xfId="0" applyFont="1" applyFill="1" applyBorder="1">
      <alignment vertical="center"/>
    </xf>
    <xf numFmtId="0" fontId="44" fillId="7" borderId="0" xfId="0" applyFont="1" applyFill="1" applyBorder="1">
      <alignment vertical="center"/>
    </xf>
    <xf numFmtId="0" fontId="35" fillId="7" borderId="26" xfId="0" applyFont="1" applyFill="1" applyBorder="1" applyAlignment="1">
      <alignment horizontal="left" vertical="center"/>
    </xf>
    <xf numFmtId="0" fontId="35" fillId="7" borderId="0" xfId="0" applyFont="1" applyFill="1" applyBorder="1" applyAlignment="1">
      <alignment horizontal="left" vertical="center"/>
    </xf>
    <xf numFmtId="0" fontId="17" fillId="7" borderId="26" xfId="0" applyFont="1" applyFill="1" applyBorder="1" applyAlignment="1">
      <alignment horizontal="left" vertical="center"/>
    </xf>
    <xf numFmtId="0" fontId="17" fillId="7" borderId="34" xfId="0" applyFont="1" applyFill="1" applyBorder="1" applyAlignment="1">
      <alignment horizontal="center" vertical="center" wrapText="1"/>
    </xf>
    <xf numFmtId="0" fontId="17" fillId="7" borderId="35" xfId="0" applyFont="1" applyFill="1" applyBorder="1" applyAlignment="1">
      <alignment horizontal="center" vertical="center"/>
    </xf>
    <xf numFmtId="0" fontId="35" fillId="7" borderId="35" xfId="0" applyFont="1" applyFill="1" applyBorder="1" applyAlignment="1">
      <alignment horizontal="center" vertical="center"/>
    </xf>
    <xf numFmtId="0" fontId="17" fillId="7" borderId="35" xfId="0" applyFont="1" applyFill="1" applyBorder="1">
      <alignment vertical="center"/>
    </xf>
    <xf numFmtId="0" fontId="17" fillId="7" borderId="36" xfId="0" applyFont="1" applyFill="1" applyBorder="1">
      <alignment vertical="center"/>
    </xf>
    <xf numFmtId="0" fontId="17" fillId="6" borderId="49" xfId="0" applyFont="1" applyFill="1" applyBorder="1" applyAlignment="1">
      <alignment vertical="center"/>
    </xf>
    <xf numFmtId="0" fontId="17" fillId="6" borderId="24" xfId="0" applyFont="1" applyFill="1" applyBorder="1" applyAlignment="1">
      <alignment vertical="center"/>
    </xf>
    <xf numFmtId="0" fontId="17" fillId="6" borderId="12" xfId="0" applyFont="1" applyFill="1" applyBorder="1" applyAlignment="1">
      <alignment vertical="center"/>
    </xf>
    <xf numFmtId="0" fontId="17" fillId="6" borderId="23" xfId="0" applyFont="1" applyFill="1" applyBorder="1" applyAlignment="1">
      <alignment vertical="center"/>
    </xf>
    <xf numFmtId="0" fontId="17" fillId="6" borderId="24" xfId="0" applyFont="1" applyFill="1" applyBorder="1">
      <alignment vertical="center"/>
    </xf>
    <xf numFmtId="0" fontId="17" fillId="6" borderId="12" xfId="0" applyFont="1" applyFill="1" applyBorder="1">
      <alignment vertical="center"/>
    </xf>
    <xf numFmtId="0" fontId="17" fillId="0" borderId="51" xfId="0" applyFont="1" applyBorder="1" applyAlignment="1">
      <alignment horizontal="center" vertical="center" wrapText="1"/>
    </xf>
    <xf numFmtId="0" fontId="17" fillId="0" borderId="10" xfId="0" applyFont="1" applyBorder="1" applyAlignment="1">
      <alignment horizontal="center" vertical="center"/>
    </xf>
    <xf numFmtId="0" fontId="17" fillId="0" borderId="30" xfId="0" applyFont="1" applyBorder="1" applyAlignment="1">
      <alignment horizontal="center" vertical="center"/>
    </xf>
    <xf numFmtId="0" fontId="17" fillId="7" borderId="34" xfId="0" applyFont="1" applyFill="1" applyBorder="1" applyAlignment="1">
      <alignment horizontal="left" vertical="center"/>
    </xf>
    <xf numFmtId="0" fontId="35" fillId="7" borderId="35" xfId="0" applyFont="1" applyFill="1" applyBorder="1" applyAlignment="1">
      <alignment horizontal="left" vertical="center"/>
    </xf>
    <xf numFmtId="0" fontId="17" fillId="6" borderId="0" xfId="0" applyFont="1" applyFill="1" applyBorder="1" applyAlignment="1">
      <alignment vertical="center" wrapText="1"/>
    </xf>
    <xf numFmtId="177" fontId="17" fillId="6" borderId="0" xfId="0" applyNumberFormat="1" applyFont="1" applyFill="1" applyBorder="1" applyAlignment="1">
      <alignment vertical="center"/>
    </xf>
    <xf numFmtId="0" fontId="35" fillId="6" borderId="0" xfId="0" applyFont="1" applyFill="1" applyBorder="1" applyAlignment="1">
      <alignment vertical="center"/>
    </xf>
    <xf numFmtId="0" fontId="17" fillId="7" borderId="26" xfId="0" applyFont="1" applyFill="1" applyBorder="1" applyAlignment="1">
      <alignment horizontal="center" vertical="center" wrapText="1"/>
    </xf>
    <xf numFmtId="0" fontId="36" fillId="6" borderId="34" xfId="0" applyFont="1" applyFill="1" applyBorder="1" applyAlignment="1">
      <alignment vertical="center"/>
    </xf>
    <xf numFmtId="0" fontId="17" fillId="6" borderId="35" xfId="0" applyFont="1" applyFill="1" applyBorder="1">
      <alignment vertical="center"/>
    </xf>
    <xf numFmtId="0" fontId="17" fillId="6" borderId="44" xfId="0" applyFont="1" applyFill="1" applyBorder="1">
      <alignment vertical="center"/>
    </xf>
    <xf numFmtId="0" fontId="17" fillId="7" borderId="0" xfId="0"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35" xfId="0" applyFont="1" applyFill="1" applyBorder="1" applyAlignment="1">
      <alignment horizontal="left" vertical="center"/>
    </xf>
    <xf numFmtId="0" fontId="1" fillId="0" borderId="0" xfId="0" applyFont="1" applyBorder="1">
      <alignment vertical="center"/>
    </xf>
    <xf numFmtId="0" fontId="45" fillId="0" borderId="1" xfId="0" applyFont="1" applyBorder="1" applyAlignment="1">
      <alignment horizontal="center" vertical="center"/>
    </xf>
    <xf numFmtId="0" fontId="45" fillId="7" borderId="0" xfId="0" applyFont="1" applyFill="1" applyBorder="1" applyAlignment="1">
      <alignment horizontal="left" vertical="center"/>
    </xf>
    <xf numFmtId="0" fontId="45" fillId="0" borderId="10" xfId="0" applyFont="1" applyBorder="1" applyAlignment="1">
      <alignment horizontal="center" vertical="center"/>
    </xf>
    <xf numFmtId="0" fontId="36" fillId="6" borderId="26" xfId="0" applyFont="1" applyFill="1" applyBorder="1" applyAlignment="1">
      <alignment vertical="center"/>
    </xf>
    <xf numFmtId="0" fontId="50" fillId="7" borderId="26" xfId="0" applyFont="1" applyFill="1" applyBorder="1">
      <alignment vertical="center"/>
    </xf>
    <xf numFmtId="0" fontId="20" fillId="7" borderId="0" xfId="0" applyFont="1" applyFill="1" applyBorder="1" applyAlignment="1">
      <alignment horizontal="center" vertical="center"/>
    </xf>
    <xf numFmtId="0" fontId="52" fillId="7" borderId="0" xfId="0" applyFont="1" applyFill="1" applyBorder="1" applyAlignment="1">
      <alignment horizontal="center" vertical="center"/>
    </xf>
    <xf numFmtId="0" fontId="51" fillId="7" borderId="26" xfId="0" applyFont="1" applyFill="1" applyBorder="1">
      <alignment vertical="center"/>
    </xf>
    <xf numFmtId="0" fontId="20" fillId="7" borderId="0" xfId="0" applyFont="1" applyFill="1" applyBorder="1">
      <alignment vertical="center"/>
    </xf>
    <xf numFmtId="0" fontId="20" fillId="7" borderId="27" xfId="0" applyFont="1" applyFill="1" applyBorder="1">
      <alignment vertical="center"/>
    </xf>
    <xf numFmtId="0" fontId="21" fillId="0" borderId="0" xfId="0" applyFont="1">
      <alignment vertical="center"/>
    </xf>
    <xf numFmtId="0" fontId="35" fillId="7" borderId="34" xfId="0" applyFont="1" applyFill="1" applyBorder="1" applyAlignment="1">
      <alignment horizontal="left" vertical="center"/>
    </xf>
    <xf numFmtId="0" fontId="12" fillId="6" borderId="26" xfId="0" applyFont="1" applyFill="1" applyBorder="1" applyAlignment="1">
      <alignment horizontal="left" vertical="center"/>
    </xf>
    <xf numFmtId="0" fontId="12" fillId="6" borderId="0" xfId="0" applyFont="1" applyFill="1" applyBorder="1" applyAlignment="1">
      <alignment horizontal="left" vertical="center"/>
    </xf>
    <xf numFmtId="0" fontId="12" fillId="6" borderId="21" xfId="0" applyFont="1" applyFill="1" applyBorder="1" applyAlignment="1">
      <alignment horizontal="left" vertical="center"/>
    </xf>
    <xf numFmtId="0" fontId="12" fillId="6" borderId="28" xfId="0" applyFont="1" applyFill="1" applyBorder="1" applyAlignment="1">
      <alignment horizontal="left" vertical="center"/>
    </xf>
    <xf numFmtId="0" fontId="12" fillId="6" borderId="15" xfId="0" applyFont="1" applyFill="1" applyBorder="1" applyAlignment="1">
      <alignment horizontal="left" vertical="center"/>
    </xf>
    <xf numFmtId="0" fontId="12" fillId="6" borderId="17" xfId="0" applyFont="1" applyFill="1" applyBorder="1" applyAlignment="1">
      <alignment horizontal="left" vertical="center"/>
    </xf>
    <xf numFmtId="0" fontId="11" fillId="0" borderId="0" xfId="0" applyFont="1" applyAlignment="1">
      <alignment horizontal="left" vertical="center" wrapText="1"/>
    </xf>
    <xf numFmtId="0" fontId="26" fillId="4" borderId="1" xfId="0" applyFont="1" applyFill="1" applyBorder="1" applyAlignment="1">
      <alignment horizontal="center" vertical="center"/>
    </xf>
    <xf numFmtId="0" fontId="15" fillId="5" borderId="53" xfId="0" applyFont="1" applyFill="1" applyBorder="1" applyAlignment="1">
      <alignment horizontal="center" vertical="center"/>
    </xf>
    <xf numFmtId="0" fontId="15" fillId="5" borderId="54" xfId="0" applyFont="1" applyFill="1" applyBorder="1" applyAlignment="1">
      <alignment horizontal="center" vertical="center"/>
    </xf>
    <xf numFmtId="0" fontId="13" fillId="0" borderId="23" xfId="0" applyFont="1" applyBorder="1" applyAlignment="1">
      <alignment horizontal="center" vertical="center"/>
    </xf>
    <xf numFmtId="0" fontId="13" fillId="0" borderId="1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left" vertical="center"/>
    </xf>
    <xf numFmtId="0" fontId="13" fillId="0" borderId="12" xfId="0" applyFont="1" applyBorder="1" applyAlignment="1">
      <alignment horizontal="left" vertical="center"/>
    </xf>
    <xf numFmtId="0" fontId="29" fillId="0" borderId="14" xfId="0" applyFont="1" applyBorder="1" applyAlignment="1">
      <alignment horizontal="left" vertical="center"/>
    </xf>
    <xf numFmtId="0" fontId="29" fillId="0" borderId="21" xfId="0" applyFont="1" applyBorder="1" applyAlignment="1">
      <alignment horizontal="left" vertical="center"/>
    </xf>
    <xf numFmtId="0" fontId="29" fillId="0" borderId="0" xfId="0" applyFont="1" applyBorder="1" applyAlignment="1">
      <alignment horizontal="left" vertical="center"/>
    </xf>
    <xf numFmtId="0" fontId="13" fillId="0" borderId="24"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Border="1" applyAlignment="1">
      <alignment horizontal="left" vertical="center"/>
    </xf>
    <xf numFmtId="0" fontId="12" fillId="0" borderId="27" xfId="0" applyFont="1" applyBorder="1" applyAlignment="1">
      <alignment horizontal="left" vertical="center"/>
    </xf>
    <xf numFmtId="0" fontId="15" fillId="5" borderId="52" xfId="0" applyFont="1" applyFill="1" applyBorder="1" applyAlignment="1">
      <alignment horizontal="center" vertical="center"/>
    </xf>
    <xf numFmtId="0" fontId="15" fillId="5" borderId="55" xfId="0" applyFont="1" applyFill="1" applyBorder="1" applyAlignment="1">
      <alignment horizontal="center" vertical="center"/>
    </xf>
    <xf numFmtId="0" fontId="8"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5" fillId="0" borderId="1" xfId="0" applyFont="1" applyBorder="1" applyAlignment="1">
      <alignment horizontal="center" vertical="center" wrapText="1"/>
    </xf>
    <xf numFmtId="0" fontId="7" fillId="8" borderId="46" xfId="0" applyFont="1" applyFill="1" applyBorder="1" applyAlignment="1">
      <alignment horizontal="left" vertical="center"/>
    </xf>
    <xf numFmtId="0" fontId="7" fillId="8" borderId="47" xfId="0" applyFont="1" applyFill="1" applyBorder="1" applyAlignment="1">
      <alignment horizontal="left" vertical="center"/>
    </xf>
    <xf numFmtId="0" fontId="7" fillId="8" borderId="48" xfId="0" applyFont="1" applyFill="1" applyBorder="1" applyAlignment="1">
      <alignment horizontal="left" vertical="center"/>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176" fontId="11" fillId="2"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5" xfId="0" applyFont="1" applyBorder="1" applyAlignment="1">
      <alignment horizontal="left" vertical="center"/>
    </xf>
    <xf numFmtId="0" fontId="11" fillId="0" borderId="17" xfId="0" applyFont="1" applyBorder="1" applyAlignment="1">
      <alignment horizontal="left"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45"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13" fillId="0" borderId="10" xfId="0" applyFont="1" applyBorder="1" applyAlignment="1">
      <alignment horizontal="center" vertical="center"/>
    </xf>
    <xf numFmtId="177" fontId="13" fillId="0" borderId="18"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19" xfId="0" applyNumberFormat="1" applyFont="1" applyBorder="1" applyAlignment="1">
      <alignment horizontal="center" vertical="center"/>
    </xf>
    <xf numFmtId="177" fontId="13" fillId="0" borderId="14" xfId="0" applyNumberFormat="1" applyFont="1" applyBorder="1" applyAlignment="1">
      <alignment horizontal="center" vertical="center"/>
    </xf>
    <xf numFmtId="177" fontId="13" fillId="0" borderId="0" xfId="0" applyNumberFormat="1" applyFont="1" applyBorder="1" applyAlignment="1">
      <alignment horizontal="center" vertical="center"/>
    </xf>
    <xf numFmtId="177" fontId="13" fillId="0" borderId="21" xfId="0" applyNumberFormat="1" applyFont="1" applyBorder="1" applyAlignment="1">
      <alignment horizontal="center" vertical="center"/>
    </xf>
    <xf numFmtId="177" fontId="31" fillId="0" borderId="30" xfId="0" applyNumberFormat="1" applyFont="1" applyBorder="1" applyAlignment="1">
      <alignment horizontal="center" vertical="center"/>
    </xf>
    <xf numFmtId="177" fontId="31" fillId="0" borderId="45" xfId="0" applyNumberFormat="1" applyFont="1" applyBorder="1" applyAlignment="1">
      <alignment horizontal="center" vertical="center"/>
    </xf>
    <xf numFmtId="0" fontId="10" fillId="8" borderId="40" xfId="0" applyFont="1" applyFill="1" applyBorder="1" applyAlignment="1">
      <alignment horizontal="left" vertical="center"/>
    </xf>
    <xf numFmtId="0" fontId="10" fillId="8" borderId="41" xfId="0" applyFont="1" applyFill="1" applyBorder="1" applyAlignment="1">
      <alignment horizontal="left" vertical="center"/>
    </xf>
    <xf numFmtId="0" fontId="10" fillId="8" borderId="42" xfId="0" applyFont="1" applyFill="1" applyBorder="1" applyAlignment="1">
      <alignment horizontal="left" vertical="center"/>
    </xf>
    <xf numFmtId="0" fontId="13" fillId="0" borderId="50" xfId="0" applyFont="1" applyBorder="1" applyAlignment="1">
      <alignment horizontal="center" vertical="center"/>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2" xfId="0" applyFont="1" applyBorder="1" applyAlignment="1">
      <alignment horizontal="left" vertical="center" wrapText="1"/>
    </xf>
    <xf numFmtId="0" fontId="13" fillId="0" borderId="11" xfId="0" applyFont="1" applyBorder="1" applyAlignment="1">
      <alignment horizontal="center" vertical="center"/>
    </xf>
    <xf numFmtId="0" fontId="32" fillId="8" borderId="37" xfId="0" applyFont="1" applyFill="1" applyBorder="1" applyAlignment="1">
      <alignment horizontal="left" vertical="center"/>
    </xf>
    <xf numFmtId="0" fontId="32" fillId="8" borderId="3" xfId="0" applyFont="1" applyFill="1" applyBorder="1" applyAlignment="1">
      <alignment horizontal="left" vertical="center"/>
    </xf>
    <xf numFmtId="0" fontId="32" fillId="8" borderId="38" xfId="0" applyFont="1" applyFill="1" applyBorder="1" applyAlignment="1">
      <alignment horizontal="left" vertical="center"/>
    </xf>
    <xf numFmtId="0" fontId="11" fillId="8" borderId="37" xfId="0" applyFont="1" applyFill="1" applyBorder="1" applyAlignment="1">
      <alignment horizontal="left" vertical="center"/>
    </xf>
    <xf numFmtId="0" fontId="11" fillId="8" borderId="3" xfId="0" applyFont="1" applyFill="1" applyBorder="1" applyAlignment="1">
      <alignment horizontal="left" vertical="center"/>
    </xf>
    <xf numFmtId="0" fontId="11" fillId="8" borderId="38" xfId="0" applyFont="1" applyFill="1" applyBorder="1" applyAlignment="1">
      <alignment horizontal="left" vertical="center"/>
    </xf>
    <xf numFmtId="177" fontId="31" fillId="0" borderId="14" xfId="0" applyNumberFormat="1" applyFont="1" applyBorder="1" applyAlignment="1">
      <alignment horizontal="center" vertical="center"/>
    </xf>
    <xf numFmtId="177" fontId="31" fillId="0" borderId="0" xfId="0" applyNumberFormat="1" applyFont="1" applyBorder="1" applyAlignment="1">
      <alignment horizontal="center" vertical="center"/>
    </xf>
    <xf numFmtId="177" fontId="31" fillId="0" borderId="27" xfId="0" applyNumberFormat="1"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27" xfId="0" applyFont="1" applyBorder="1" applyAlignment="1">
      <alignment horizontal="center" vertical="center"/>
    </xf>
    <xf numFmtId="0" fontId="11" fillId="0" borderId="43"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17" fillId="8" borderId="37" xfId="0" applyFont="1" applyFill="1" applyBorder="1" applyAlignment="1">
      <alignment horizontal="left" vertical="center"/>
    </xf>
    <xf numFmtId="0" fontId="17" fillId="8" borderId="3" xfId="0" applyFont="1" applyFill="1" applyBorder="1" applyAlignment="1">
      <alignment horizontal="left" vertical="center"/>
    </xf>
    <xf numFmtId="0" fontId="17" fillId="8" borderId="38" xfId="0" applyFont="1" applyFill="1" applyBorder="1" applyAlignment="1">
      <alignment horizontal="left" vertical="center"/>
    </xf>
    <xf numFmtId="0" fontId="37" fillId="8" borderId="34" xfId="0" applyFont="1" applyFill="1" applyBorder="1" applyAlignment="1">
      <alignment horizontal="left" vertical="center"/>
    </xf>
    <xf numFmtId="0" fontId="37" fillId="8" borderId="35" xfId="0" applyFont="1" applyFill="1" applyBorder="1" applyAlignment="1">
      <alignment horizontal="left" vertical="center"/>
    </xf>
    <xf numFmtId="0" fontId="37" fillId="8" borderId="36" xfId="0" applyFont="1" applyFill="1" applyBorder="1" applyAlignment="1">
      <alignment horizontal="left" vertical="center"/>
    </xf>
    <xf numFmtId="177" fontId="48" fillId="0" borderId="14" xfId="0" applyNumberFormat="1" applyFont="1" applyBorder="1" applyAlignment="1">
      <alignment horizontal="center" vertical="center"/>
    </xf>
    <xf numFmtId="177" fontId="48" fillId="0" borderId="0" xfId="0" applyNumberFormat="1" applyFont="1" applyBorder="1" applyAlignment="1">
      <alignment horizontal="center" vertical="center"/>
    </xf>
    <xf numFmtId="177" fontId="48" fillId="0" borderId="27" xfId="0" applyNumberFormat="1"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27" xfId="0" applyFont="1" applyBorder="1" applyAlignment="1">
      <alignment horizontal="center" vertical="center"/>
    </xf>
    <xf numFmtId="0" fontId="17" fillId="0" borderId="43"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53" fillId="0" borderId="35" xfId="0" applyFont="1" applyBorder="1" applyAlignment="1">
      <alignment horizontal="right" vertical="center"/>
    </xf>
    <xf numFmtId="177" fontId="45" fillId="0" borderId="18" xfId="0" applyNumberFormat="1" applyFont="1" applyBorder="1" applyAlignment="1">
      <alignment horizontal="center" vertical="center"/>
    </xf>
    <xf numFmtId="177" fontId="45" fillId="0" borderId="16" xfId="0" applyNumberFormat="1" applyFont="1" applyBorder="1" applyAlignment="1">
      <alignment horizontal="center" vertical="center"/>
    </xf>
    <xf numFmtId="177" fontId="45" fillId="0" borderId="19" xfId="0" applyNumberFormat="1" applyFont="1" applyBorder="1" applyAlignment="1">
      <alignment horizontal="center" vertical="center"/>
    </xf>
    <xf numFmtId="177" fontId="45" fillId="0" borderId="14" xfId="0" applyNumberFormat="1" applyFont="1" applyBorder="1" applyAlignment="1">
      <alignment horizontal="center" vertical="center"/>
    </xf>
    <xf numFmtId="177" fontId="45" fillId="0" borderId="0" xfId="0" applyNumberFormat="1" applyFont="1" applyBorder="1" applyAlignment="1">
      <alignment horizontal="center" vertical="center"/>
    </xf>
    <xf numFmtId="177" fontId="45" fillId="0" borderId="21" xfId="0" applyNumberFormat="1"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177" fontId="48" fillId="0" borderId="30" xfId="0" applyNumberFormat="1" applyFont="1" applyBorder="1" applyAlignment="1">
      <alignment horizontal="center" vertical="center"/>
    </xf>
    <xf numFmtId="177" fontId="48" fillId="0" borderId="45" xfId="0" applyNumberFormat="1" applyFont="1" applyBorder="1" applyAlignment="1">
      <alignment horizontal="center" vertical="center"/>
    </xf>
    <xf numFmtId="0" fontId="39" fillId="8" borderId="40" xfId="0" applyFont="1" applyFill="1" applyBorder="1" applyAlignment="1">
      <alignment horizontal="left" vertical="center"/>
    </xf>
    <xf numFmtId="0" fontId="39" fillId="8" borderId="41" xfId="0" applyFont="1" applyFill="1" applyBorder="1" applyAlignment="1">
      <alignment horizontal="left" vertical="center"/>
    </xf>
    <xf numFmtId="0" fontId="39" fillId="8" borderId="42" xfId="0" applyFont="1" applyFill="1" applyBorder="1" applyAlignment="1">
      <alignment horizontal="left" vertical="center"/>
    </xf>
    <xf numFmtId="0" fontId="40" fillId="3" borderId="1" xfId="0" applyFont="1" applyFill="1" applyBorder="1" applyAlignment="1">
      <alignment horizontal="center" vertical="center"/>
    </xf>
    <xf numFmtId="0" fontId="40"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33" xfId="0" applyFont="1" applyFill="1" applyBorder="1" applyAlignment="1">
      <alignment horizontal="center" vertical="center"/>
    </xf>
    <xf numFmtId="0" fontId="42" fillId="8" borderId="37" xfId="0" applyFont="1" applyFill="1" applyBorder="1" applyAlignment="1">
      <alignment horizontal="left" vertical="center"/>
    </xf>
    <xf numFmtId="0" fontId="42" fillId="8" borderId="3" xfId="0" applyFont="1" applyFill="1" applyBorder="1" applyAlignment="1">
      <alignment horizontal="left" vertical="center"/>
    </xf>
    <xf numFmtId="0" fontId="42" fillId="8" borderId="38" xfId="0" applyFont="1" applyFill="1" applyBorder="1" applyAlignment="1">
      <alignment horizontal="left" vertical="center"/>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Border="1" applyAlignment="1">
      <alignment horizontal="left" vertical="center" wrapText="1"/>
    </xf>
    <xf numFmtId="0" fontId="17" fillId="0" borderId="21" xfId="0" applyFont="1" applyBorder="1" applyAlignment="1">
      <alignment horizontal="left" vertical="center" wrapText="1"/>
    </xf>
    <xf numFmtId="0" fontId="45" fillId="0" borderId="11" xfId="0" applyFont="1" applyBorder="1" applyAlignment="1">
      <alignment horizontal="center" vertical="center"/>
    </xf>
    <xf numFmtId="0" fontId="45" fillId="0" borderId="5" xfId="0" applyFont="1" applyBorder="1" applyAlignment="1">
      <alignment horizontal="center" vertical="center"/>
    </xf>
    <xf numFmtId="0" fontId="47" fillId="0" borderId="50" xfId="0" applyFont="1" applyBorder="1" applyAlignment="1">
      <alignment horizontal="center" vertical="center"/>
    </xf>
    <xf numFmtId="0" fontId="47" fillId="0" borderId="31" xfId="0" applyFont="1" applyBorder="1" applyAlignment="1">
      <alignment horizontal="center" vertical="center"/>
    </xf>
    <xf numFmtId="0" fontId="36" fillId="6" borderId="26" xfId="0" applyFont="1" applyFill="1" applyBorder="1" applyAlignment="1">
      <alignment horizontal="left" vertical="center"/>
    </xf>
    <xf numFmtId="0" fontId="36" fillId="6" borderId="0" xfId="0" applyFont="1" applyFill="1" applyBorder="1" applyAlignment="1">
      <alignment horizontal="left" vertical="center"/>
    </xf>
    <xf numFmtId="0" fontId="36" fillId="6" borderId="21" xfId="0" applyFont="1" applyFill="1" applyBorder="1" applyAlignment="1">
      <alignment horizontal="left" vertical="center"/>
    </xf>
    <xf numFmtId="0" fontId="36" fillId="6" borderId="28" xfId="0" applyFont="1" applyFill="1" applyBorder="1" applyAlignment="1">
      <alignment horizontal="left" vertical="center"/>
    </xf>
    <xf numFmtId="0" fontId="36" fillId="6" borderId="15" xfId="0" applyFont="1" applyFill="1" applyBorder="1" applyAlignment="1">
      <alignment horizontal="left" vertical="center"/>
    </xf>
    <xf numFmtId="0" fontId="36" fillId="6" borderId="17" xfId="0" applyFont="1" applyFill="1" applyBorder="1" applyAlignment="1">
      <alignment horizontal="left" vertical="center"/>
    </xf>
    <xf numFmtId="0" fontId="17" fillId="0" borderId="14" xfId="0" applyFont="1" applyBorder="1" applyAlignment="1">
      <alignment horizontal="left" vertical="center"/>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xf>
    <xf numFmtId="0" fontId="47" fillId="0" borderId="30" xfId="0" applyFont="1" applyBorder="1" applyAlignment="1">
      <alignment horizontal="center" vertical="center"/>
    </xf>
    <xf numFmtId="0" fontId="37" fillId="8" borderId="46" xfId="0" applyFont="1" applyFill="1" applyBorder="1" applyAlignment="1">
      <alignment horizontal="left" vertical="center"/>
    </xf>
    <xf numFmtId="0" fontId="37" fillId="8" borderId="47" xfId="0" applyFont="1" applyFill="1" applyBorder="1" applyAlignment="1">
      <alignment horizontal="left" vertical="center"/>
    </xf>
    <xf numFmtId="0" fontId="37" fillId="8" borderId="48" xfId="0" applyFont="1" applyFill="1" applyBorder="1" applyAlignment="1">
      <alignment horizontal="left" vertical="center"/>
    </xf>
    <xf numFmtId="0" fontId="47" fillId="0" borderId="45" xfId="0" applyFont="1" applyBorder="1" applyAlignment="1">
      <alignment horizontal="center" vertical="center"/>
    </xf>
    <xf numFmtId="0" fontId="45" fillId="0" borderId="23" xfId="0" applyFont="1" applyBorder="1" applyAlignment="1">
      <alignment horizontal="center" vertical="center"/>
    </xf>
    <xf numFmtId="0" fontId="45" fillId="0" borderId="12" xfId="0" applyFont="1" applyBorder="1" applyAlignment="1">
      <alignment horizontal="center" vertical="center"/>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45" fillId="0" borderId="23" xfId="0" applyFont="1" applyBorder="1" applyAlignment="1">
      <alignment horizontal="left" vertical="center"/>
    </xf>
    <xf numFmtId="0" fontId="45" fillId="0" borderId="12" xfId="0" applyFont="1" applyBorder="1" applyAlignment="1">
      <alignment horizontal="left" vertical="center"/>
    </xf>
    <xf numFmtId="0" fontId="45" fillId="0" borderId="24" xfId="0" applyFont="1" applyBorder="1" applyAlignment="1">
      <alignment horizontal="left" vertical="center"/>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46" fillId="0" borderId="14" xfId="0" applyFont="1" applyBorder="1" applyAlignment="1">
      <alignment horizontal="left" vertical="center"/>
    </xf>
    <xf numFmtId="0" fontId="46" fillId="0" borderId="21" xfId="0" applyFont="1" applyBorder="1" applyAlignment="1">
      <alignment horizontal="left" vertical="center"/>
    </xf>
    <xf numFmtId="0" fontId="46" fillId="0" borderId="0" xfId="0" applyFont="1" applyBorder="1" applyAlignment="1">
      <alignment horizontal="left" vertical="center"/>
    </xf>
    <xf numFmtId="0" fontId="36" fillId="0" borderId="14" xfId="0" applyFont="1" applyBorder="1" applyAlignment="1">
      <alignment horizontal="left" vertical="center"/>
    </xf>
    <xf numFmtId="0" fontId="36" fillId="0" borderId="0" xfId="0" applyFont="1" applyBorder="1" applyAlignment="1">
      <alignment horizontal="left" vertical="center"/>
    </xf>
    <xf numFmtId="0" fontId="36" fillId="0" borderId="27" xfId="0" applyFont="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0"/>
  <sheetViews>
    <sheetView topLeftCell="A19" zoomScaleNormal="100" workbookViewId="0">
      <selection activeCell="A59" sqref="A59"/>
    </sheetView>
  </sheetViews>
  <sheetFormatPr defaultRowHeight="15.6" x14ac:dyDescent="0.3"/>
  <cols>
    <col min="1" max="14" width="8.77734375" style="3" customWidth="1"/>
    <col min="15" max="26" width="6.77734375" style="3" customWidth="1"/>
    <col min="27" max="16384" width="8.88671875" style="3"/>
  </cols>
  <sheetData>
    <row r="1" spans="1:16" s="39" customFormat="1" ht="21" x14ac:dyDescent="0.3">
      <c r="A1" s="44" t="s">
        <v>98</v>
      </c>
      <c r="B1" s="44"/>
      <c r="C1" s="44"/>
      <c r="D1" s="44"/>
      <c r="E1" s="44"/>
      <c r="F1" s="44"/>
      <c r="G1" s="44"/>
      <c r="H1" s="44"/>
      <c r="I1" s="44"/>
      <c r="J1" s="44"/>
      <c r="K1" s="44"/>
      <c r="L1" s="44"/>
      <c r="M1" s="44"/>
      <c r="N1" s="44"/>
      <c r="O1" s="44"/>
      <c r="P1" s="44"/>
    </row>
    <row r="2" spans="1:16" ht="15.6" customHeight="1" x14ac:dyDescent="0.3">
      <c r="A2" s="205" t="s">
        <v>99</v>
      </c>
      <c r="B2" s="205"/>
      <c r="C2" s="205"/>
      <c r="D2" s="205"/>
      <c r="E2" s="205"/>
      <c r="F2" s="205"/>
      <c r="G2" s="205"/>
      <c r="H2" s="205"/>
      <c r="I2" s="205"/>
      <c r="J2" s="205"/>
      <c r="K2" s="205"/>
      <c r="L2" s="205"/>
      <c r="M2" s="205"/>
      <c r="N2" s="205"/>
      <c r="O2" s="205"/>
      <c r="P2" s="205"/>
    </row>
    <row r="3" spans="1:16" s="10" customFormat="1" ht="13.8" x14ac:dyDescent="0.3">
      <c r="A3" s="205"/>
      <c r="B3" s="205"/>
      <c r="C3" s="205"/>
      <c r="D3" s="205"/>
      <c r="E3" s="205"/>
      <c r="F3" s="205"/>
      <c r="G3" s="205"/>
      <c r="H3" s="205"/>
      <c r="I3" s="205"/>
      <c r="J3" s="205"/>
      <c r="K3" s="205"/>
      <c r="L3" s="205"/>
      <c r="M3" s="205"/>
      <c r="N3" s="205"/>
      <c r="O3" s="205"/>
      <c r="P3" s="205"/>
    </row>
    <row r="4" spans="1:16" s="10" customFormat="1" ht="13.8" x14ac:dyDescent="0.3">
      <c r="A4" s="205"/>
      <c r="B4" s="205"/>
      <c r="C4" s="205"/>
      <c r="D4" s="205"/>
      <c r="E4" s="205"/>
      <c r="F4" s="205"/>
      <c r="G4" s="205"/>
      <c r="H4" s="205"/>
      <c r="I4" s="205"/>
      <c r="J4" s="205"/>
      <c r="K4" s="205"/>
      <c r="L4" s="205"/>
      <c r="M4" s="205"/>
      <c r="N4" s="205"/>
      <c r="O4" s="205"/>
      <c r="P4" s="205"/>
    </row>
    <row r="5" spans="1:16" s="10" customFormat="1" ht="15.6" customHeight="1" x14ac:dyDescent="0.3">
      <c r="A5" s="205"/>
      <c r="B5" s="205"/>
      <c r="C5" s="205"/>
      <c r="D5" s="205"/>
      <c r="E5" s="205"/>
      <c r="F5" s="205"/>
      <c r="G5" s="205"/>
      <c r="H5" s="205"/>
      <c r="I5" s="205"/>
      <c r="J5" s="205"/>
      <c r="K5" s="205"/>
      <c r="L5" s="205"/>
      <c r="M5" s="205"/>
      <c r="N5" s="205"/>
      <c r="O5" s="205"/>
      <c r="P5" s="205"/>
    </row>
    <row r="6" spans="1:16" s="10" customFormat="1" ht="15.6" customHeight="1" x14ac:dyDescent="0.3">
      <c r="A6" s="107"/>
      <c r="B6" s="107"/>
      <c r="C6" s="107"/>
      <c r="D6" s="107"/>
      <c r="E6" s="107"/>
      <c r="F6" s="107"/>
      <c r="G6" s="107"/>
      <c r="H6" s="107"/>
      <c r="I6" s="107"/>
      <c r="J6" s="107"/>
      <c r="K6" s="107"/>
      <c r="L6" s="107"/>
      <c r="M6" s="107"/>
      <c r="N6" s="107"/>
      <c r="O6" s="107"/>
      <c r="P6" s="107"/>
    </row>
    <row r="7" spans="1:16" s="10" customFormat="1" ht="15.6" customHeight="1" x14ac:dyDescent="0.3">
      <c r="A7" s="45" t="s">
        <v>114</v>
      </c>
    </row>
    <row r="8" spans="1:16" x14ac:dyDescent="0.3">
      <c r="A8" s="7"/>
    </row>
    <row r="9" spans="1:16" ht="17.399999999999999" x14ac:dyDescent="0.3">
      <c r="A9" s="42" t="s">
        <v>97</v>
      </c>
      <c r="B9" s="42"/>
      <c r="C9" s="42"/>
      <c r="D9" s="42"/>
      <c r="E9" s="42"/>
      <c r="F9" s="42"/>
      <c r="G9" s="42"/>
      <c r="H9" s="42"/>
      <c r="I9" s="42"/>
      <c r="J9" s="42"/>
      <c r="K9" s="42"/>
      <c r="L9" s="42"/>
      <c r="M9" s="42"/>
      <c r="N9" s="42"/>
      <c r="O9" s="42"/>
      <c r="P9" s="42"/>
    </row>
    <row r="10" spans="1:16" s="8" customFormat="1" x14ac:dyDescent="0.3">
      <c r="A10" s="27"/>
      <c r="B10" s="29"/>
      <c r="C10" s="238" t="s">
        <v>0</v>
      </c>
      <c r="D10" s="239"/>
      <c r="E10" s="239"/>
      <c r="F10" s="239"/>
      <c r="G10" s="239"/>
      <c r="H10" s="239"/>
      <c r="I10" s="239"/>
      <c r="J10" s="239"/>
      <c r="K10" s="239"/>
      <c r="L10" s="239"/>
      <c r="M10" s="239"/>
      <c r="N10" s="239"/>
      <c r="O10" s="37"/>
      <c r="P10" s="38"/>
    </row>
    <row r="11" spans="1:16" s="8" customFormat="1" ht="31.2" customHeight="1" x14ac:dyDescent="0.3">
      <c r="A11" s="235" t="s">
        <v>1</v>
      </c>
      <c r="B11" s="30" t="s">
        <v>2</v>
      </c>
      <c r="C11" s="237" t="s">
        <v>54</v>
      </c>
      <c r="D11" s="237"/>
      <c r="E11" s="237"/>
      <c r="F11" s="237" t="s">
        <v>51</v>
      </c>
      <c r="G11" s="237"/>
      <c r="H11" s="237"/>
      <c r="I11" s="237" t="s">
        <v>52</v>
      </c>
      <c r="J11" s="237"/>
      <c r="K11" s="237"/>
      <c r="L11" s="237" t="s">
        <v>53</v>
      </c>
      <c r="M11" s="237"/>
      <c r="N11" s="237"/>
      <c r="O11" s="33"/>
      <c r="P11" s="34"/>
    </row>
    <row r="12" spans="1:16" s="8" customFormat="1" x14ac:dyDescent="0.3">
      <c r="A12" s="236"/>
      <c r="B12" s="5" t="s">
        <v>3</v>
      </c>
      <c r="C12" s="230" t="s">
        <v>4</v>
      </c>
      <c r="D12" s="230"/>
      <c r="E12" s="230"/>
      <c r="F12" s="230" t="s">
        <v>5</v>
      </c>
      <c r="G12" s="230"/>
      <c r="H12" s="230"/>
      <c r="I12" s="240" t="s">
        <v>6</v>
      </c>
      <c r="J12" s="240"/>
      <c r="K12" s="240"/>
      <c r="L12" s="230" t="s">
        <v>7</v>
      </c>
      <c r="M12" s="230"/>
      <c r="N12" s="230"/>
      <c r="O12" s="33"/>
      <c r="P12" s="34"/>
    </row>
    <row r="13" spans="1:16" s="8" customFormat="1" x14ac:dyDescent="0.3">
      <c r="A13" s="236"/>
      <c r="B13" s="5" t="s">
        <v>8</v>
      </c>
      <c r="C13" s="230" t="s">
        <v>9</v>
      </c>
      <c r="D13" s="230"/>
      <c r="E13" s="230"/>
      <c r="F13" s="230" t="s">
        <v>10</v>
      </c>
      <c r="G13" s="230"/>
      <c r="H13" s="230"/>
      <c r="I13" s="230" t="s">
        <v>11</v>
      </c>
      <c r="J13" s="230"/>
      <c r="K13" s="230"/>
      <c r="L13" s="230" t="s">
        <v>12</v>
      </c>
      <c r="M13" s="230"/>
      <c r="N13" s="230"/>
      <c r="O13" s="33"/>
      <c r="P13" s="34"/>
    </row>
    <row r="14" spans="1:16" s="8" customFormat="1" x14ac:dyDescent="0.3">
      <c r="A14" s="231" t="s">
        <v>13</v>
      </c>
      <c r="B14" s="18" t="s">
        <v>14</v>
      </c>
      <c r="C14" s="18" t="s">
        <v>15</v>
      </c>
      <c r="D14" s="227" t="s">
        <v>16</v>
      </c>
      <c r="E14" s="227"/>
      <c r="F14" s="227" t="s">
        <v>10</v>
      </c>
      <c r="G14" s="227"/>
      <c r="H14" s="227"/>
      <c r="I14" s="227" t="s">
        <v>17</v>
      </c>
      <c r="J14" s="227"/>
      <c r="K14" s="227"/>
      <c r="L14" s="227" t="s">
        <v>12</v>
      </c>
      <c r="M14" s="227"/>
      <c r="N14" s="227"/>
      <c r="O14" s="35"/>
      <c r="P14" s="36"/>
    </row>
    <row r="15" spans="1:16" s="1" customFormat="1" x14ac:dyDescent="0.3">
      <c r="A15" s="231"/>
      <c r="B15" s="18" t="s">
        <v>18</v>
      </c>
      <c r="C15" s="18" t="s">
        <v>19</v>
      </c>
      <c r="D15" s="227" t="s">
        <v>4</v>
      </c>
      <c r="E15" s="227"/>
      <c r="F15" s="227" t="s">
        <v>5</v>
      </c>
      <c r="G15" s="227"/>
      <c r="H15" s="227"/>
      <c r="I15" s="227" t="s">
        <v>6</v>
      </c>
      <c r="J15" s="227"/>
      <c r="K15" s="227"/>
      <c r="L15" s="227" t="s">
        <v>20</v>
      </c>
      <c r="M15" s="227"/>
      <c r="N15" s="227"/>
      <c r="O15" s="35"/>
      <c r="P15" s="36"/>
    </row>
    <row r="16" spans="1:16" s="2" customFormat="1" ht="15" x14ac:dyDescent="0.3">
      <c r="A16" s="231"/>
      <c r="B16" s="18" t="s">
        <v>21</v>
      </c>
      <c r="C16" s="18" t="s">
        <v>4</v>
      </c>
      <c r="D16" s="227" t="s">
        <v>5</v>
      </c>
      <c r="E16" s="227"/>
      <c r="F16" s="227" t="s">
        <v>6</v>
      </c>
      <c r="G16" s="227"/>
      <c r="H16" s="227"/>
      <c r="I16" s="227" t="s">
        <v>7</v>
      </c>
      <c r="J16" s="227"/>
      <c r="K16" s="227"/>
      <c r="L16" s="227" t="s">
        <v>20</v>
      </c>
      <c r="M16" s="227"/>
      <c r="N16" s="227"/>
      <c r="O16" s="35"/>
      <c r="P16" s="36"/>
    </row>
    <row r="17" spans="1:16" s="2" customFormat="1" ht="26.4" x14ac:dyDescent="0.3">
      <c r="A17" s="41" t="s">
        <v>22</v>
      </c>
      <c r="B17" s="12" t="s">
        <v>23</v>
      </c>
      <c r="C17" s="228">
        <v>3</v>
      </c>
      <c r="D17" s="228"/>
      <c r="E17" s="228"/>
      <c r="F17" s="228">
        <v>2</v>
      </c>
      <c r="G17" s="228"/>
      <c r="H17" s="228"/>
      <c r="I17" s="229">
        <v>1</v>
      </c>
      <c r="J17" s="229"/>
      <c r="K17" s="229"/>
      <c r="L17" s="228">
        <v>0</v>
      </c>
      <c r="M17" s="228"/>
      <c r="N17" s="228"/>
      <c r="O17" s="33"/>
      <c r="P17" s="34"/>
    </row>
    <row r="18" spans="1:16" s="1" customFormat="1" ht="27.6" x14ac:dyDescent="0.3">
      <c r="A18" s="206" t="s">
        <v>24</v>
      </c>
      <c r="B18" s="13" t="s">
        <v>25</v>
      </c>
      <c r="C18" s="6" t="s">
        <v>26</v>
      </c>
      <c r="D18" s="6" t="s">
        <v>4</v>
      </c>
      <c r="E18" s="6" t="s">
        <v>27</v>
      </c>
      <c r="F18" s="6" t="s">
        <v>78</v>
      </c>
      <c r="G18" s="6" t="s">
        <v>77</v>
      </c>
      <c r="H18" s="6" t="s">
        <v>28</v>
      </c>
      <c r="I18" s="6" t="s">
        <v>29</v>
      </c>
      <c r="J18" s="6" t="s">
        <v>6</v>
      </c>
      <c r="K18" s="6" t="s">
        <v>30</v>
      </c>
      <c r="L18" s="6" t="s">
        <v>7</v>
      </c>
      <c r="M18" s="6" t="s">
        <v>31</v>
      </c>
      <c r="N18" s="6" t="s">
        <v>32</v>
      </c>
      <c r="O18" s="31" t="s">
        <v>33</v>
      </c>
      <c r="P18" s="32" t="s">
        <v>34</v>
      </c>
    </row>
    <row r="19" spans="1:16" s="1" customFormat="1" x14ac:dyDescent="0.3">
      <c r="A19" s="206"/>
      <c r="B19" s="40" t="s">
        <v>35</v>
      </c>
      <c r="C19" s="6" t="s">
        <v>36</v>
      </c>
      <c r="D19" s="6" t="s">
        <v>37</v>
      </c>
      <c r="E19" s="6" t="s">
        <v>38</v>
      </c>
      <c r="F19" s="6" t="s">
        <v>39</v>
      </c>
      <c r="G19" s="6" t="s">
        <v>40</v>
      </c>
      <c r="H19" s="6" t="s">
        <v>41</v>
      </c>
      <c r="I19" s="6" t="s">
        <v>42</v>
      </c>
      <c r="J19" s="6" t="s">
        <v>43</v>
      </c>
      <c r="K19" s="6" t="s">
        <v>44</v>
      </c>
      <c r="L19" s="6" t="s">
        <v>45</v>
      </c>
      <c r="M19" s="6" t="s">
        <v>46</v>
      </c>
      <c r="N19" s="6">
        <v>0</v>
      </c>
      <c r="O19" s="207" t="s">
        <v>47</v>
      </c>
      <c r="P19" s="225" t="s">
        <v>48</v>
      </c>
    </row>
    <row r="20" spans="1:16" s="1" customFormat="1" ht="27.6" x14ac:dyDescent="0.3">
      <c r="A20" s="206"/>
      <c r="B20" s="13" t="s">
        <v>49</v>
      </c>
      <c r="C20" s="6">
        <v>4.3</v>
      </c>
      <c r="D20" s="6">
        <v>4</v>
      </c>
      <c r="E20" s="6">
        <v>3.7</v>
      </c>
      <c r="F20" s="6">
        <v>3.3</v>
      </c>
      <c r="G20" s="6">
        <v>3</v>
      </c>
      <c r="H20" s="6">
        <v>2.7</v>
      </c>
      <c r="I20" s="6">
        <v>2.2999999999999998</v>
      </c>
      <c r="J20" s="6">
        <v>2</v>
      </c>
      <c r="K20" s="6">
        <v>1.7</v>
      </c>
      <c r="L20" s="6">
        <v>1</v>
      </c>
      <c r="M20" s="6">
        <v>0</v>
      </c>
      <c r="N20" s="6">
        <v>0</v>
      </c>
      <c r="O20" s="208"/>
      <c r="P20" s="226"/>
    </row>
    <row r="21" spans="1:16" ht="15.6" customHeight="1" x14ac:dyDescent="0.3"/>
    <row r="22" spans="1:16" ht="15.6" customHeight="1" x14ac:dyDescent="0.3">
      <c r="A22" s="43" t="s">
        <v>55</v>
      </c>
      <c r="B22" s="43"/>
      <c r="C22" s="43"/>
      <c r="D22" s="43"/>
      <c r="E22" s="43"/>
      <c r="F22" s="43"/>
      <c r="G22" s="43"/>
      <c r="H22" s="43"/>
      <c r="I22" s="43"/>
      <c r="J22" s="43"/>
      <c r="K22" s="43"/>
      <c r="L22" s="43"/>
      <c r="M22" s="43"/>
      <c r="N22" s="43"/>
      <c r="O22" s="43"/>
      <c r="P22" s="43"/>
    </row>
    <row r="23" spans="1:16" x14ac:dyDescent="0.3">
      <c r="A23" s="25" t="s">
        <v>84</v>
      </c>
      <c r="B23" s="25"/>
      <c r="C23" s="26"/>
      <c r="D23" s="26"/>
      <c r="E23" s="26"/>
      <c r="F23" s="26"/>
      <c r="G23" s="26"/>
      <c r="H23" s="26"/>
      <c r="I23" s="26"/>
      <c r="J23" s="26"/>
      <c r="K23" s="26"/>
      <c r="L23" s="26"/>
      <c r="M23" s="26"/>
      <c r="N23" s="26"/>
      <c r="O23" s="26"/>
      <c r="P23" s="26"/>
    </row>
    <row r="24" spans="1:16" ht="15.6" customHeight="1" x14ac:dyDescent="0.3"/>
    <row r="26" spans="1:16" s="4" customFormat="1" ht="15.6" customHeight="1" x14ac:dyDescent="0.3"/>
    <row r="27" spans="1:16" ht="15.6" customHeight="1" x14ac:dyDescent="0.3"/>
    <row r="28" spans="1:16" ht="15.6" customHeight="1" x14ac:dyDescent="0.3"/>
    <row r="29" spans="1:16" ht="16.2" customHeight="1" x14ac:dyDescent="0.3"/>
    <row r="30" spans="1:16" ht="16.2" customHeight="1" x14ac:dyDescent="0.3"/>
    <row r="31" spans="1:16" ht="15.6" customHeight="1" x14ac:dyDescent="0.3"/>
    <row r="32" spans="1:16" s="11" customFormat="1" ht="15.6" customHeight="1" x14ac:dyDescent="0.3"/>
    <row r="33" ht="15.6" customHeight="1" x14ac:dyDescent="0.3"/>
    <row r="38" s="7" customFormat="1" ht="13.8" x14ac:dyDescent="0.3"/>
    <row r="40" s="7" customFormat="1" ht="13.8" x14ac:dyDescent="0.3"/>
    <row r="45" ht="15.6" customHeight="1" x14ac:dyDescent="0.3"/>
    <row r="46" ht="16.2" customHeight="1" x14ac:dyDescent="0.3"/>
    <row r="47" ht="16.2" customHeight="1" x14ac:dyDescent="0.3"/>
    <row r="48" ht="15.6" customHeight="1" x14ac:dyDescent="0.3"/>
    <row r="49" spans="1:18" ht="15.6" customHeight="1" x14ac:dyDescent="0.3"/>
    <row r="50" spans="1:18" s="11" customFormat="1" ht="15.6" customHeight="1" x14ac:dyDescent="0.3"/>
    <row r="58" spans="1:18" s="7" customFormat="1" ht="13.8" x14ac:dyDescent="0.3"/>
    <row r="59" spans="1:18" ht="18" thickBot="1" x14ac:dyDescent="0.35">
      <c r="A59" s="42" t="s">
        <v>85</v>
      </c>
      <c r="B59" s="42"/>
      <c r="C59" s="42"/>
      <c r="D59" s="42"/>
      <c r="E59" s="42"/>
      <c r="F59" s="42"/>
      <c r="G59" s="42"/>
      <c r="H59" s="42"/>
      <c r="I59" s="42"/>
      <c r="J59" s="42"/>
      <c r="K59" s="42"/>
      <c r="L59" s="42"/>
      <c r="M59" s="42"/>
      <c r="N59" s="42"/>
      <c r="O59" s="42"/>
      <c r="P59" s="42"/>
    </row>
    <row r="60" spans="1:18" s="15" customFormat="1" x14ac:dyDescent="0.3">
      <c r="A60" s="105" t="s">
        <v>56</v>
      </c>
      <c r="B60" s="209">
        <v>1234567</v>
      </c>
      <c r="C60" s="210"/>
      <c r="D60" s="46" t="s">
        <v>57</v>
      </c>
      <c r="E60" s="213" t="s">
        <v>61</v>
      </c>
      <c r="F60" s="214"/>
      <c r="G60" s="47" t="s">
        <v>58</v>
      </c>
      <c r="H60" s="213" t="s">
        <v>62</v>
      </c>
      <c r="I60" s="218"/>
      <c r="J60" s="218"/>
      <c r="K60" s="214"/>
      <c r="L60" s="46" t="s">
        <v>59</v>
      </c>
      <c r="M60" s="219" t="s">
        <v>60</v>
      </c>
      <c r="N60" s="220"/>
      <c r="O60" s="220"/>
      <c r="P60" s="221"/>
      <c r="Q60" s="3"/>
      <c r="R60" s="3"/>
    </row>
    <row r="61" spans="1:18" s="15" customFormat="1" ht="16.2" thickBot="1" x14ac:dyDescent="0.35">
      <c r="A61" s="48" t="s">
        <v>100</v>
      </c>
      <c r="B61" s="211"/>
      <c r="C61" s="212"/>
      <c r="D61" s="49" t="s">
        <v>101</v>
      </c>
      <c r="E61" s="215" t="s">
        <v>50</v>
      </c>
      <c r="F61" s="216"/>
      <c r="G61" s="49" t="s">
        <v>102</v>
      </c>
      <c r="H61" s="215" t="s">
        <v>74</v>
      </c>
      <c r="I61" s="217"/>
      <c r="J61" s="217"/>
      <c r="K61" s="216"/>
      <c r="L61" s="49" t="s">
        <v>103</v>
      </c>
      <c r="M61" s="222" t="s">
        <v>63</v>
      </c>
      <c r="N61" s="223"/>
      <c r="O61" s="223"/>
      <c r="P61" s="224"/>
      <c r="Q61" s="3"/>
      <c r="R61" s="3"/>
    </row>
    <row r="62" spans="1:18" ht="16.2" thickBot="1" x14ac:dyDescent="0.35">
      <c r="A62" s="232" t="s">
        <v>91</v>
      </c>
      <c r="B62" s="233"/>
      <c r="C62" s="233"/>
      <c r="D62" s="233"/>
      <c r="E62" s="233"/>
      <c r="F62" s="233"/>
      <c r="G62" s="233"/>
      <c r="H62" s="233"/>
      <c r="I62" s="233"/>
      <c r="J62" s="233"/>
      <c r="K62" s="233"/>
      <c r="L62" s="233"/>
      <c r="M62" s="233"/>
      <c r="N62" s="233"/>
      <c r="O62" s="233"/>
      <c r="P62" s="234"/>
      <c r="Q62" s="15"/>
      <c r="R62" s="15"/>
    </row>
    <row r="63" spans="1:18" s="7" customFormat="1" ht="13.8" x14ac:dyDescent="0.3">
      <c r="A63" s="50" t="s">
        <v>64</v>
      </c>
      <c r="B63" s="51"/>
      <c r="C63" s="52"/>
      <c r="D63" s="243" t="s">
        <v>68</v>
      </c>
      <c r="E63" s="244"/>
      <c r="F63" s="245"/>
      <c r="G63" s="53" t="s">
        <v>73</v>
      </c>
      <c r="H63" s="54"/>
      <c r="I63" s="54"/>
      <c r="J63" s="54"/>
      <c r="K63" s="252">
        <v>9</v>
      </c>
      <c r="L63" s="54" t="s">
        <v>66</v>
      </c>
      <c r="M63" s="54"/>
      <c r="N63" s="54"/>
      <c r="O63" s="55"/>
      <c r="P63" s="254">
        <f>SUM(K63,K65)</f>
        <v>10</v>
      </c>
    </row>
    <row r="64" spans="1:18" x14ac:dyDescent="0.3">
      <c r="A64" s="50" t="s">
        <v>69</v>
      </c>
      <c r="B64" s="51"/>
      <c r="C64" s="52"/>
      <c r="D64" s="243"/>
      <c r="E64" s="244"/>
      <c r="F64" s="245"/>
      <c r="G64" s="56" t="s">
        <v>104</v>
      </c>
      <c r="H64" s="57"/>
      <c r="I64" s="57"/>
      <c r="J64" s="57"/>
      <c r="K64" s="253"/>
      <c r="L64" s="57" t="s">
        <v>67</v>
      </c>
      <c r="M64" s="58"/>
      <c r="N64" s="58"/>
      <c r="O64" s="59"/>
      <c r="P64" s="255"/>
    </row>
    <row r="65" spans="1:16" x14ac:dyDescent="0.3">
      <c r="A65" s="199" t="s">
        <v>65</v>
      </c>
      <c r="B65" s="200"/>
      <c r="C65" s="201"/>
      <c r="D65" s="246" t="s">
        <v>105</v>
      </c>
      <c r="E65" s="247"/>
      <c r="F65" s="248"/>
      <c r="G65" s="60" t="s">
        <v>72</v>
      </c>
      <c r="H65" s="61"/>
      <c r="I65" s="61"/>
      <c r="J65" s="61"/>
      <c r="K65" s="257">
        <v>1</v>
      </c>
      <c r="L65" s="60" t="s">
        <v>70</v>
      </c>
      <c r="M65" s="62"/>
      <c r="N65" s="62"/>
      <c r="O65" s="63"/>
      <c r="P65" s="256">
        <f>SUM(B72:N72)</f>
        <v>21</v>
      </c>
    </row>
    <row r="66" spans="1:16" x14ac:dyDescent="0.3">
      <c r="A66" s="202"/>
      <c r="B66" s="203"/>
      <c r="C66" s="204"/>
      <c r="D66" s="249"/>
      <c r="E66" s="250"/>
      <c r="F66" s="251"/>
      <c r="G66" s="56" t="s">
        <v>106</v>
      </c>
      <c r="H66" s="58"/>
      <c r="I66" s="58"/>
      <c r="J66" s="58"/>
      <c r="K66" s="253"/>
      <c r="L66" s="64" t="s">
        <v>71</v>
      </c>
      <c r="M66" s="65"/>
      <c r="N66" s="65"/>
      <c r="O66" s="66"/>
      <c r="P66" s="255"/>
    </row>
    <row r="67" spans="1:16" x14ac:dyDescent="0.3">
      <c r="A67" s="67" t="s">
        <v>87</v>
      </c>
      <c r="B67" s="61"/>
      <c r="C67" s="68"/>
      <c r="D67" s="258">
        <v>81</v>
      </c>
      <c r="E67" s="259"/>
      <c r="F67" s="260"/>
      <c r="G67" s="69" t="s">
        <v>79</v>
      </c>
      <c r="H67" s="61"/>
      <c r="I67" s="61"/>
      <c r="J67" s="68"/>
      <c r="K67" s="257">
        <v>3.46</v>
      </c>
      <c r="L67" s="69" t="s">
        <v>80</v>
      </c>
      <c r="M67" s="61"/>
      <c r="N67" s="61"/>
      <c r="O67" s="68"/>
      <c r="P67" s="264">
        <f xml:space="preserve"> ((C72+D72+E72)*C70+(F72+G72+H72)*F70+(I72+J72+K72)*I70)/P65</f>
        <v>2.5714285714285716</v>
      </c>
    </row>
    <row r="68" spans="1:16" ht="16.2" thickBot="1" x14ac:dyDescent="0.35">
      <c r="A68" s="70" t="s">
        <v>88</v>
      </c>
      <c r="B68" s="71"/>
      <c r="C68" s="72"/>
      <c r="D68" s="261"/>
      <c r="E68" s="262"/>
      <c r="F68" s="263"/>
      <c r="G68" s="73" t="s">
        <v>89</v>
      </c>
      <c r="H68" s="71"/>
      <c r="I68" s="71"/>
      <c r="J68" s="72"/>
      <c r="K68" s="252"/>
      <c r="L68" s="74" t="s">
        <v>107</v>
      </c>
      <c r="M68" s="71"/>
      <c r="N68" s="71"/>
      <c r="O68" s="72"/>
      <c r="P68" s="265"/>
    </row>
    <row r="69" spans="1:16" x14ac:dyDescent="0.3">
      <c r="A69" s="266" t="s">
        <v>86</v>
      </c>
      <c r="B69" s="267"/>
      <c r="C69" s="267"/>
      <c r="D69" s="267"/>
      <c r="E69" s="267"/>
      <c r="F69" s="267"/>
      <c r="G69" s="267"/>
      <c r="H69" s="267"/>
      <c r="I69" s="267"/>
      <c r="J69" s="267"/>
      <c r="K69" s="267"/>
      <c r="L69" s="267"/>
      <c r="M69" s="267"/>
      <c r="N69" s="267"/>
      <c r="O69" s="267"/>
      <c r="P69" s="268"/>
    </row>
    <row r="70" spans="1:16" x14ac:dyDescent="0.3">
      <c r="A70" s="16" t="s">
        <v>22</v>
      </c>
      <c r="B70" s="41" t="s">
        <v>23</v>
      </c>
      <c r="C70" s="228">
        <v>3</v>
      </c>
      <c r="D70" s="228"/>
      <c r="E70" s="228"/>
      <c r="F70" s="228">
        <v>2</v>
      </c>
      <c r="G70" s="228"/>
      <c r="H70" s="228"/>
      <c r="I70" s="229">
        <v>1</v>
      </c>
      <c r="J70" s="229"/>
      <c r="K70" s="229"/>
      <c r="L70" s="228">
        <v>0</v>
      </c>
      <c r="M70" s="228"/>
      <c r="N70" s="228"/>
      <c r="O70" s="241" t="s">
        <v>76</v>
      </c>
      <c r="P70" s="242"/>
    </row>
    <row r="71" spans="1:16" ht="27.6" x14ac:dyDescent="0.3">
      <c r="A71" s="75" t="s">
        <v>75</v>
      </c>
      <c r="B71" s="13" t="s">
        <v>25</v>
      </c>
      <c r="C71" s="28" t="s">
        <v>26</v>
      </c>
      <c r="D71" s="28" t="s">
        <v>4</v>
      </c>
      <c r="E71" s="28" t="s">
        <v>27</v>
      </c>
      <c r="F71" s="28" t="s">
        <v>78</v>
      </c>
      <c r="G71" s="28" t="s">
        <v>77</v>
      </c>
      <c r="H71" s="28" t="s">
        <v>28</v>
      </c>
      <c r="I71" s="28" t="s">
        <v>29</v>
      </c>
      <c r="J71" s="28" t="s">
        <v>6</v>
      </c>
      <c r="K71" s="28" t="s">
        <v>30</v>
      </c>
      <c r="L71" s="28" t="s">
        <v>7</v>
      </c>
      <c r="M71" s="28" t="s">
        <v>31</v>
      </c>
      <c r="N71" s="28" t="s">
        <v>32</v>
      </c>
      <c r="O71" s="14" t="s">
        <v>33</v>
      </c>
      <c r="P71" s="17" t="s">
        <v>34</v>
      </c>
    </row>
    <row r="72" spans="1:16" x14ac:dyDescent="0.3">
      <c r="A72" s="76" t="s">
        <v>82</v>
      </c>
      <c r="B72" s="77" t="s">
        <v>81</v>
      </c>
      <c r="C72" s="78">
        <v>5</v>
      </c>
      <c r="D72" s="78">
        <v>0</v>
      </c>
      <c r="E72" s="78">
        <v>10</v>
      </c>
      <c r="F72" s="78">
        <v>0</v>
      </c>
      <c r="G72" s="78">
        <v>3</v>
      </c>
      <c r="H72" s="78">
        <v>0</v>
      </c>
      <c r="I72" s="78">
        <v>0</v>
      </c>
      <c r="J72" s="78">
        <v>0</v>
      </c>
      <c r="K72" s="78">
        <v>3</v>
      </c>
      <c r="L72" s="78">
        <v>0</v>
      </c>
      <c r="M72" s="78">
        <v>0</v>
      </c>
      <c r="N72" s="78">
        <v>0</v>
      </c>
      <c r="O72" s="77" t="s">
        <v>76</v>
      </c>
      <c r="P72" s="79" t="s">
        <v>76</v>
      </c>
    </row>
    <row r="73" spans="1:16" x14ac:dyDescent="0.3">
      <c r="A73" s="274" t="s">
        <v>90</v>
      </c>
      <c r="B73" s="275"/>
      <c r="C73" s="275"/>
      <c r="D73" s="275"/>
      <c r="E73" s="275"/>
      <c r="F73" s="275"/>
      <c r="G73" s="275"/>
      <c r="H73" s="275"/>
      <c r="I73" s="275"/>
      <c r="J73" s="275"/>
      <c r="K73" s="275"/>
      <c r="L73" s="275"/>
      <c r="M73" s="275"/>
      <c r="N73" s="275"/>
      <c r="O73" s="275"/>
      <c r="P73" s="276"/>
    </row>
    <row r="74" spans="1:16" x14ac:dyDescent="0.3">
      <c r="A74" s="106" t="s">
        <v>113</v>
      </c>
      <c r="B74" s="21"/>
      <c r="C74" s="22"/>
      <c r="D74" s="22"/>
      <c r="E74" s="22"/>
      <c r="F74" s="22"/>
      <c r="G74" s="22"/>
      <c r="H74" s="80"/>
      <c r="I74" s="22"/>
      <c r="J74" s="22"/>
      <c r="K74" s="22"/>
      <c r="L74" s="22"/>
      <c r="M74" s="22"/>
      <c r="N74" s="22"/>
      <c r="O74" s="23"/>
      <c r="P74" s="24"/>
    </row>
    <row r="75" spans="1:16" x14ac:dyDescent="0.3">
      <c r="A75" s="81" t="s">
        <v>108</v>
      </c>
      <c r="B75" s="21"/>
      <c r="C75" s="22"/>
      <c r="D75" s="22"/>
      <c r="E75" s="22"/>
      <c r="F75" s="22"/>
      <c r="G75" s="22"/>
      <c r="H75" s="22"/>
      <c r="I75" s="22"/>
      <c r="J75" s="22"/>
      <c r="K75" s="22"/>
      <c r="L75" s="22"/>
      <c r="M75" s="22"/>
      <c r="N75" s="22"/>
      <c r="O75" s="23"/>
      <c r="P75" s="24"/>
    </row>
    <row r="76" spans="1:16" x14ac:dyDescent="0.3">
      <c r="A76" s="81"/>
      <c r="B76" s="21"/>
      <c r="C76" s="22"/>
      <c r="D76" s="22"/>
      <c r="E76" s="22"/>
      <c r="F76" s="22"/>
      <c r="G76" s="22"/>
      <c r="H76" s="22"/>
      <c r="I76" s="22"/>
      <c r="J76" s="22"/>
      <c r="K76" s="22"/>
      <c r="L76" s="22"/>
      <c r="M76" s="22"/>
      <c r="N76" s="22"/>
      <c r="O76" s="23"/>
      <c r="P76" s="24"/>
    </row>
    <row r="77" spans="1:16" x14ac:dyDescent="0.3">
      <c r="A77" s="82"/>
      <c r="B77" s="21"/>
      <c r="C77" s="22"/>
      <c r="D77" s="22"/>
      <c r="E77" s="22"/>
      <c r="F77" s="22"/>
      <c r="G77" s="22"/>
      <c r="H77" s="22"/>
      <c r="I77" s="22"/>
      <c r="J77" s="22"/>
      <c r="K77" s="22"/>
      <c r="L77" s="22"/>
      <c r="M77" s="22"/>
      <c r="N77" s="22"/>
      <c r="O77" s="23"/>
      <c r="P77" s="24"/>
    </row>
    <row r="78" spans="1:16" x14ac:dyDescent="0.3">
      <c r="A78" s="83"/>
      <c r="B78" s="21"/>
      <c r="C78" s="22"/>
      <c r="D78" s="22"/>
      <c r="E78" s="22"/>
      <c r="F78" s="22"/>
      <c r="G78" s="22"/>
      <c r="H78" s="22"/>
      <c r="I78" s="22"/>
      <c r="J78" s="22"/>
      <c r="K78" s="22"/>
      <c r="L78" s="22"/>
      <c r="M78" s="22"/>
      <c r="N78" s="22"/>
      <c r="O78" s="23"/>
      <c r="P78" s="24"/>
    </row>
    <row r="79" spans="1:16" ht="16.2" thickBot="1" x14ac:dyDescent="0.35">
      <c r="A79" s="84"/>
      <c r="B79" s="85"/>
      <c r="C79" s="86"/>
      <c r="D79" s="86"/>
      <c r="E79" s="86"/>
      <c r="F79" s="86"/>
      <c r="G79" s="86"/>
      <c r="H79" s="86"/>
      <c r="I79" s="86"/>
      <c r="J79" s="86"/>
      <c r="K79" s="86"/>
      <c r="L79" s="86"/>
      <c r="M79" s="86"/>
      <c r="N79" s="86"/>
      <c r="O79" s="87"/>
      <c r="P79" s="88"/>
    </row>
    <row r="80" spans="1:16" ht="16.2" thickBot="1" x14ac:dyDescent="0.35">
      <c r="A80" s="232" t="s">
        <v>92</v>
      </c>
      <c r="B80" s="233"/>
      <c r="C80" s="233"/>
      <c r="D80" s="233"/>
      <c r="E80" s="233"/>
      <c r="F80" s="233"/>
      <c r="G80" s="233"/>
      <c r="H80" s="233"/>
      <c r="I80" s="233"/>
      <c r="J80" s="233"/>
      <c r="K80" s="233"/>
      <c r="L80" s="233"/>
      <c r="M80" s="233"/>
      <c r="N80" s="233"/>
      <c r="O80" s="233"/>
      <c r="P80" s="234"/>
    </row>
    <row r="81" spans="1:16" x14ac:dyDescent="0.3">
      <c r="A81" s="89" t="s">
        <v>64</v>
      </c>
      <c r="B81" s="90"/>
      <c r="C81" s="91"/>
      <c r="D81" s="270" t="s">
        <v>83</v>
      </c>
      <c r="E81" s="271"/>
      <c r="F81" s="272"/>
      <c r="G81" s="92" t="s">
        <v>73</v>
      </c>
      <c r="H81" s="93"/>
      <c r="I81" s="93"/>
      <c r="J81" s="93"/>
      <c r="K81" s="273">
        <v>7</v>
      </c>
      <c r="L81" s="93" t="s">
        <v>66</v>
      </c>
      <c r="M81" s="93"/>
      <c r="N81" s="93"/>
      <c r="O81" s="94"/>
      <c r="P81" s="269">
        <f>SUM(K81,K83)</f>
        <v>8</v>
      </c>
    </row>
    <row r="82" spans="1:16" x14ac:dyDescent="0.3">
      <c r="A82" s="50" t="s">
        <v>69</v>
      </c>
      <c r="B82" s="51"/>
      <c r="C82" s="52"/>
      <c r="D82" s="243"/>
      <c r="E82" s="244"/>
      <c r="F82" s="245"/>
      <c r="G82" s="56" t="s">
        <v>104</v>
      </c>
      <c r="H82" s="57"/>
      <c r="I82" s="57"/>
      <c r="J82" s="57"/>
      <c r="K82" s="253"/>
      <c r="L82" s="57" t="s">
        <v>67</v>
      </c>
      <c r="M82" s="58"/>
      <c r="N82" s="58"/>
      <c r="O82" s="59"/>
      <c r="P82" s="255"/>
    </row>
    <row r="83" spans="1:16" x14ac:dyDescent="0.3">
      <c r="A83" s="199" t="s">
        <v>65</v>
      </c>
      <c r="B83" s="200"/>
      <c r="C83" s="201"/>
      <c r="D83" s="246" t="s">
        <v>109</v>
      </c>
      <c r="E83" s="247"/>
      <c r="F83" s="248"/>
      <c r="G83" s="60" t="s">
        <v>72</v>
      </c>
      <c r="H83" s="61"/>
      <c r="I83" s="61"/>
      <c r="J83" s="61"/>
      <c r="K83" s="257">
        <v>1</v>
      </c>
      <c r="L83" s="60" t="s">
        <v>70</v>
      </c>
      <c r="M83" s="62"/>
      <c r="N83" s="62"/>
      <c r="O83" s="63"/>
      <c r="P83" s="256">
        <f>SUM(C90:K90)</f>
        <v>21</v>
      </c>
    </row>
    <row r="84" spans="1:16" x14ac:dyDescent="0.3">
      <c r="A84" s="202"/>
      <c r="B84" s="203"/>
      <c r="C84" s="204"/>
      <c r="D84" s="249"/>
      <c r="E84" s="250"/>
      <c r="F84" s="251"/>
      <c r="G84" s="56" t="s">
        <v>106</v>
      </c>
      <c r="H84" s="58"/>
      <c r="I84" s="58"/>
      <c r="J84" s="58"/>
      <c r="K84" s="253"/>
      <c r="L84" s="64" t="s">
        <v>71</v>
      </c>
      <c r="M84" s="65"/>
      <c r="N84" s="65"/>
      <c r="O84" s="66"/>
      <c r="P84" s="255"/>
    </row>
    <row r="85" spans="1:16" x14ac:dyDescent="0.3">
      <c r="A85" s="67" t="s">
        <v>87</v>
      </c>
      <c r="B85" s="61"/>
      <c r="C85" s="68"/>
      <c r="D85" s="258">
        <v>76.099999999999994</v>
      </c>
      <c r="E85" s="259"/>
      <c r="F85" s="260"/>
      <c r="G85" s="69" t="s">
        <v>79</v>
      </c>
      <c r="H85" s="61"/>
      <c r="I85" s="61"/>
      <c r="J85" s="68"/>
      <c r="K85" s="257">
        <v>3.46</v>
      </c>
      <c r="L85" s="69" t="s">
        <v>80</v>
      </c>
      <c r="M85" s="61"/>
      <c r="N85" s="61"/>
      <c r="O85" s="68"/>
      <c r="P85" s="264">
        <f xml:space="preserve"> ((C90+D90+E90)*C88+(F90+G90+H90)*F88+(I90+J90+K90)*I88)/P83</f>
        <v>2.1428571428571428</v>
      </c>
    </row>
    <row r="86" spans="1:16" ht="16.2" thickBot="1" x14ac:dyDescent="0.35">
      <c r="A86" s="70" t="s">
        <v>88</v>
      </c>
      <c r="B86" s="71"/>
      <c r="C86" s="72"/>
      <c r="D86" s="261"/>
      <c r="E86" s="262"/>
      <c r="F86" s="263"/>
      <c r="G86" s="73" t="s">
        <v>89</v>
      </c>
      <c r="H86" s="71"/>
      <c r="I86" s="71"/>
      <c r="J86" s="72"/>
      <c r="K86" s="252"/>
      <c r="L86" s="74" t="s">
        <v>107</v>
      </c>
      <c r="M86" s="71"/>
      <c r="N86" s="71"/>
      <c r="O86" s="72"/>
      <c r="P86" s="265"/>
    </row>
    <row r="87" spans="1:16" x14ac:dyDescent="0.3">
      <c r="A87" s="266" t="s">
        <v>86</v>
      </c>
      <c r="B87" s="267"/>
      <c r="C87" s="267"/>
      <c r="D87" s="267"/>
      <c r="E87" s="267"/>
      <c r="F87" s="267"/>
      <c r="G87" s="267"/>
      <c r="H87" s="267"/>
      <c r="I87" s="267"/>
      <c r="J87" s="267"/>
      <c r="K87" s="267"/>
      <c r="L87" s="267"/>
      <c r="M87" s="267"/>
      <c r="N87" s="267"/>
      <c r="O87" s="267"/>
      <c r="P87" s="268"/>
    </row>
    <row r="88" spans="1:16" x14ac:dyDescent="0.3">
      <c r="A88" s="16" t="s">
        <v>22</v>
      </c>
      <c r="B88" s="41" t="s">
        <v>23</v>
      </c>
      <c r="C88" s="228">
        <v>3</v>
      </c>
      <c r="D88" s="228"/>
      <c r="E88" s="228"/>
      <c r="F88" s="228">
        <v>2</v>
      </c>
      <c r="G88" s="228"/>
      <c r="H88" s="228"/>
      <c r="I88" s="229">
        <v>1</v>
      </c>
      <c r="J88" s="229"/>
      <c r="K88" s="229"/>
      <c r="L88" s="228">
        <v>0</v>
      </c>
      <c r="M88" s="228"/>
      <c r="N88" s="228"/>
      <c r="O88" s="241" t="s">
        <v>76</v>
      </c>
      <c r="P88" s="242"/>
    </row>
    <row r="89" spans="1:16" ht="27.6" x14ac:dyDescent="0.3">
      <c r="A89" s="75" t="s">
        <v>75</v>
      </c>
      <c r="B89" s="13" t="s">
        <v>25</v>
      </c>
      <c r="C89" s="28" t="s">
        <v>26</v>
      </c>
      <c r="D89" s="28" t="s">
        <v>4</v>
      </c>
      <c r="E89" s="28" t="s">
        <v>27</v>
      </c>
      <c r="F89" s="28" t="s">
        <v>78</v>
      </c>
      <c r="G89" s="28" t="s">
        <v>77</v>
      </c>
      <c r="H89" s="28" t="s">
        <v>28</v>
      </c>
      <c r="I89" s="28" t="s">
        <v>29</v>
      </c>
      <c r="J89" s="28" t="s">
        <v>6</v>
      </c>
      <c r="K89" s="28" t="s">
        <v>30</v>
      </c>
      <c r="L89" s="28" t="s">
        <v>7</v>
      </c>
      <c r="M89" s="28" t="s">
        <v>31</v>
      </c>
      <c r="N89" s="28" t="s">
        <v>32</v>
      </c>
      <c r="O89" s="14" t="s">
        <v>33</v>
      </c>
      <c r="P89" s="17" t="s">
        <v>34</v>
      </c>
    </row>
    <row r="90" spans="1:16" x14ac:dyDescent="0.3">
      <c r="A90" s="95" t="s">
        <v>82</v>
      </c>
      <c r="B90" s="96" t="s">
        <v>81</v>
      </c>
      <c r="C90" s="97">
        <v>0</v>
      </c>
      <c r="D90" s="97">
        <v>6</v>
      </c>
      <c r="E90" s="97">
        <v>3</v>
      </c>
      <c r="F90" s="97">
        <v>0</v>
      </c>
      <c r="G90" s="97">
        <v>3</v>
      </c>
      <c r="H90" s="97">
        <v>3</v>
      </c>
      <c r="I90" s="97">
        <v>0</v>
      </c>
      <c r="J90" s="97">
        <v>3</v>
      </c>
      <c r="K90" s="97">
        <v>3</v>
      </c>
      <c r="L90" s="97">
        <v>0</v>
      </c>
      <c r="M90" s="97">
        <v>0</v>
      </c>
      <c r="N90" s="97">
        <v>0</v>
      </c>
      <c r="O90" s="96" t="s">
        <v>76</v>
      </c>
      <c r="P90" s="98" t="s">
        <v>76</v>
      </c>
    </row>
    <row r="91" spans="1:16" x14ac:dyDescent="0.3">
      <c r="A91" s="277" t="s">
        <v>90</v>
      </c>
      <c r="B91" s="278"/>
      <c r="C91" s="278"/>
      <c r="D91" s="278"/>
      <c r="E91" s="278"/>
      <c r="F91" s="278"/>
      <c r="G91" s="278"/>
      <c r="H91" s="278"/>
      <c r="I91" s="278"/>
      <c r="J91" s="278"/>
      <c r="K91" s="278"/>
      <c r="L91" s="278"/>
      <c r="M91" s="278"/>
      <c r="N91" s="278"/>
      <c r="O91" s="278"/>
      <c r="P91" s="279"/>
    </row>
    <row r="92" spans="1:16" x14ac:dyDescent="0.3">
      <c r="A92" s="106" t="s">
        <v>113</v>
      </c>
      <c r="B92" s="21"/>
      <c r="C92" s="22"/>
      <c r="D92" s="22"/>
      <c r="E92" s="22"/>
      <c r="F92" s="22"/>
      <c r="G92" s="22"/>
      <c r="H92" s="80"/>
      <c r="I92" s="22"/>
      <c r="J92" s="22"/>
      <c r="K92" s="22"/>
      <c r="L92" s="22"/>
      <c r="M92" s="22"/>
      <c r="N92" s="22"/>
      <c r="O92" s="23"/>
      <c r="P92" s="24"/>
    </row>
    <row r="93" spans="1:16" x14ac:dyDescent="0.3">
      <c r="A93" s="81" t="s">
        <v>110</v>
      </c>
      <c r="B93" s="21"/>
      <c r="C93" s="22"/>
      <c r="D93" s="22"/>
      <c r="E93" s="22"/>
      <c r="F93" s="22"/>
      <c r="G93" s="22"/>
      <c r="H93" s="22"/>
      <c r="I93" s="22"/>
      <c r="J93" s="22"/>
      <c r="K93" s="22"/>
      <c r="L93" s="22"/>
      <c r="M93" s="22"/>
      <c r="N93" s="22"/>
      <c r="O93" s="23"/>
      <c r="P93" s="24"/>
    </row>
    <row r="94" spans="1:16" x14ac:dyDescent="0.3">
      <c r="A94" s="82"/>
      <c r="B94" s="21"/>
      <c r="C94" s="22"/>
      <c r="D94" s="22"/>
      <c r="E94" s="22"/>
      <c r="F94" s="22"/>
      <c r="G94" s="22"/>
      <c r="H94" s="22"/>
      <c r="I94" s="22"/>
      <c r="J94" s="22"/>
      <c r="K94" s="22"/>
      <c r="L94" s="22"/>
      <c r="M94" s="22"/>
      <c r="N94" s="22"/>
      <c r="O94" s="23"/>
      <c r="P94" s="24"/>
    </row>
    <row r="95" spans="1:16" x14ac:dyDescent="0.3">
      <c r="A95" s="83"/>
      <c r="B95" s="21"/>
      <c r="C95" s="22"/>
      <c r="D95" s="22"/>
      <c r="E95" s="22"/>
      <c r="F95" s="22"/>
      <c r="G95" s="22"/>
      <c r="H95" s="22"/>
      <c r="I95" s="22"/>
      <c r="J95" s="22"/>
      <c r="K95" s="22"/>
      <c r="L95" s="22"/>
      <c r="M95" s="22"/>
      <c r="N95" s="22"/>
      <c r="O95" s="23"/>
      <c r="P95" s="24"/>
    </row>
    <row r="96" spans="1:16" x14ac:dyDescent="0.3">
      <c r="A96" s="83"/>
      <c r="B96" s="21"/>
      <c r="C96" s="22"/>
      <c r="D96" s="22"/>
      <c r="E96" s="22"/>
      <c r="F96" s="22"/>
      <c r="G96" s="22"/>
      <c r="H96" s="22"/>
      <c r="I96" s="22"/>
      <c r="J96" s="22"/>
      <c r="K96" s="22"/>
      <c r="L96" s="22"/>
      <c r="M96" s="22"/>
      <c r="N96" s="22"/>
      <c r="O96" s="23"/>
      <c r="P96" s="24"/>
    </row>
    <row r="97" spans="1:16" ht="16.2" thickBot="1" x14ac:dyDescent="0.35">
      <c r="A97" s="84"/>
      <c r="B97" s="85"/>
      <c r="C97" s="86"/>
      <c r="D97" s="86"/>
      <c r="E97" s="86"/>
      <c r="F97" s="86"/>
      <c r="G97" s="86"/>
      <c r="H97" s="86"/>
      <c r="I97" s="86"/>
      <c r="J97" s="86"/>
      <c r="K97" s="86"/>
      <c r="L97" s="86"/>
      <c r="M97" s="86"/>
      <c r="N97" s="86"/>
      <c r="O97" s="87"/>
      <c r="P97" s="88"/>
    </row>
    <row r="98" spans="1:16" ht="16.2" thickBot="1" x14ac:dyDescent="0.35">
      <c r="A98" s="289" t="s">
        <v>93</v>
      </c>
      <c r="B98" s="290"/>
      <c r="C98" s="290"/>
      <c r="D98" s="290"/>
      <c r="E98" s="290"/>
      <c r="F98" s="290"/>
      <c r="G98" s="290"/>
      <c r="H98" s="290"/>
      <c r="I98" s="290"/>
      <c r="J98" s="290"/>
      <c r="K98" s="290"/>
      <c r="L98" s="290"/>
      <c r="M98" s="290"/>
      <c r="N98" s="290"/>
      <c r="O98" s="290"/>
      <c r="P98" s="291"/>
    </row>
    <row r="99" spans="1:16" x14ac:dyDescent="0.3">
      <c r="A99" s="50" t="s">
        <v>94</v>
      </c>
      <c r="B99" s="51"/>
      <c r="C99" s="51"/>
      <c r="D99" s="51"/>
      <c r="E99" s="51"/>
      <c r="F99" s="51"/>
      <c r="G99" s="51"/>
      <c r="H99" s="51"/>
      <c r="I99" s="51"/>
      <c r="J99" s="51"/>
      <c r="K99" s="52"/>
      <c r="L99" s="280">
        <f>AVERAGE(P67,P85)</f>
        <v>2.3571428571428572</v>
      </c>
      <c r="M99" s="281"/>
      <c r="N99" s="281"/>
      <c r="O99" s="281"/>
      <c r="P99" s="282"/>
    </row>
    <row r="100" spans="1:16" x14ac:dyDescent="0.3">
      <c r="A100" s="50" t="s">
        <v>111</v>
      </c>
      <c r="B100" s="99"/>
      <c r="C100" s="99"/>
      <c r="D100" s="100"/>
      <c r="E100" s="51"/>
      <c r="F100" s="101"/>
      <c r="G100" s="54"/>
      <c r="H100" s="54"/>
      <c r="I100" s="54"/>
      <c r="J100" s="54"/>
      <c r="K100" s="52"/>
      <c r="L100" s="280"/>
      <c r="M100" s="281"/>
      <c r="N100" s="281"/>
      <c r="O100" s="281"/>
      <c r="P100" s="282"/>
    </row>
    <row r="101" spans="1:16" x14ac:dyDescent="0.3">
      <c r="A101" s="277" t="s">
        <v>90</v>
      </c>
      <c r="B101" s="278"/>
      <c r="C101" s="278"/>
      <c r="D101" s="278"/>
      <c r="E101" s="278"/>
      <c r="F101" s="278"/>
      <c r="G101" s="278"/>
      <c r="H101" s="278"/>
      <c r="I101" s="278"/>
      <c r="J101" s="278"/>
      <c r="K101" s="278"/>
      <c r="L101" s="278"/>
      <c r="M101" s="278"/>
      <c r="N101" s="278"/>
      <c r="O101" s="278"/>
      <c r="P101" s="279"/>
    </row>
    <row r="102" spans="1:16" x14ac:dyDescent="0.3">
      <c r="A102" s="106" t="s">
        <v>113</v>
      </c>
      <c r="B102" s="21"/>
      <c r="C102" s="22"/>
      <c r="D102" s="22"/>
      <c r="E102" s="22"/>
      <c r="F102" s="22"/>
      <c r="G102" s="22"/>
      <c r="H102" s="80"/>
      <c r="I102" s="22"/>
      <c r="J102" s="22"/>
      <c r="K102" s="22"/>
      <c r="L102" s="22"/>
      <c r="M102" s="22"/>
      <c r="N102" s="22"/>
      <c r="O102" s="23"/>
      <c r="P102" s="24"/>
    </row>
    <row r="103" spans="1:16" x14ac:dyDescent="0.3">
      <c r="A103" s="81" t="s">
        <v>95</v>
      </c>
      <c r="B103" s="21"/>
      <c r="C103" s="22"/>
      <c r="D103" s="22"/>
      <c r="E103" s="22"/>
      <c r="F103" s="22"/>
      <c r="G103" s="22"/>
      <c r="H103" s="22"/>
      <c r="I103" s="22"/>
      <c r="J103" s="22"/>
      <c r="K103" s="22"/>
      <c r="L103" s="22"/>
      <c r="M103" s="22"/>
      <c r="N103" s="22"/>
      <c r="O103" s="23"/>
      <c r="P103" s="24"/>
    </row>
    <row r="104" spans="1:16" x14ac:dyDescent="0.3">
      <c r="A104" s="82"/>
      <c r="B104" s="21"/>
      <c r="C104" s="22"/>
      <c r="D104" s="22"/>
      <c r="E104" s="22"/>
      <c r="F104" s="22"/>
      <c r="G104" s="22"/>
      <c r="H104" s="22"/>
      <c r="I104" s="22"/>
      <c r="J104" s="22"/>
      <c r="K104" s="22"/>
      <c r="L104" s="22"/>
      <c r="M104" s="22"/>
      <c r="N104" s="22"/>
      <c r="O104" s="23"/>
      <c r="P104" s="24"/>
    </row>
    <row r="105" spans="1:16" x14ac:dyDescent="0.3">
      <c r="A105" s="83"/>
      <c r="B105" s="21"/>
      <c r="C105" s="22"/>
      <c r="D105" s="22"/>
      <c r="E105" s="22"/>
      <c r="F105" s="22"/>
      <c r="G105" s="22"/>
      <c r="H105" s="22"/>
      <c r="I105" s="22"/>
      <c r="J105" s="22"/>
      <c r="K105" s="22"/>
      <c r="L105" s="22"/>
      <c r="M105" s="22"/>
      <c r="N105" s="22"/>
      <c r="O105" s="23"/>
      <c r="P105" s="24"/>
    </row>
    <row r="106" spans="1:16" x14ac:dyDescent="0.3">
      <c r="A106" s="83"/>
      <c r="B106" s="21"/>
      <c r="C106" s="22"/>
      <c r="D106" s="22"/>
      <c r="E106" s="22"/>
      <c r="F106" s="22"/>
      <c r="G106" s="22"/>
      <c r="H106" s="22"/>
      <c r="I106" s="22"/>
      <c r="J106" s="22"/>
      <c r="K106" s="22"/>
      <c r="L106" s="22"/>
      <c r="M106" s="22"/>
      <c r="N106" s="22"/>
      <c r="O106" s="23"/>
      <c r="P106" s="24"/>
    </row>
    <row r="107" spans="1:16" x14ac:dyDescent="0.3">
      <c r="A107" s="83"/>
      <c r="B107" s="21"/>
      <c r="C107" s="22"/>
      <c r="D107" s="22"/>
      <c r="E107" s="22"/>
      <c r="F107" s="22"/>
      <c r="G107" s="22"/>
      <c r="H107" s="22"/>
      <c r="I107" s="22"/>
      <c r="J107" s="22"/>
      <c r="K107" s="22"/>
      <c r="L107" s="22"/>
      <c r="M107" s="22"/>
      <c r="N107" s="22"/>
      <c r="O107" s="23"/>
      <c r="P107" s="24"/>
    </row>
    <row r="108" spans="1:16" ht="16.2" thickBot="1" x14ac:dyDescent="0.35">
      <c r="A108" s="84"/>
      <c r="B108" s="85"/>
      <c r="C108" s="86"/>
      <c r="D108" s="86"/>
      <c r="E108" s="86"/>
      <c r="F108" s="86"/>
      <c r="G108" s="86"/>
      <c r="H108" s="86"/>
      <c r="I108" s="86"/>
      <c r="J108" s="86"/>
      <c r="K108" s="86"/>
      <c r="L108" s="86"/>
      <c r="M108" s="86"/>
      <c r="N108" s="86"/>
      <c r="O108" s="87"/>
      <c r="P108" s="88"/>
    </row>
    <row r="109" spans="1:16" x14ac:dyDescent="0.3">
      <c r="A109" s="50" t="s">
        <v>112</v>
      </c>
      <c r="B109" s="54"/>
      <c r="C109" s="55"/>
      <c r="D109" s="283"/>
      <c r="E109" s="284"/>
      <c r="F109" s="284"/>
      <c r="G109" s="284"/>
      <c r="H109" s="284"/>
      <c r="I109" s="284"/>
      <c r="J109" s="284"/>
      <c r="K109" s="284"/>
      <c r="L109" s="284"/>
      <c r="M109" s="284"/>
      <c r="N109" s="284"/>
      <c r="O109" s="284"/>
      <c r="P109" s="285"/>
    </row>
    <row r="110" spans="1:16" ht="16.2" thickBot="1" x14ac:dyDescent="0.35">
      <c r="A110" s="102" t="s">
        <v>96</v>
      </c>
      <c r="B110" s="103"/>
      <c r="C110" s="104"/>
      <c r="D110" s="286"/>
      <c r="E110" s="287"/>
      <c r="F110" s="287"/>
      <c r="G110" s="287"/>
      <c r="H110" s="287"/>
      <c r="I110" s="287"/>
      <c r="J110" s="287"/>
      <c r="K110" s="287"/>
      <c r="L110" s="287"/>
      <c r="M110" s="287"/>
      <c r="N110" s="287"/>
      <c r="O110" s="287"/>
      <c r="P110" s="288"/>
    </row>
  </sheetData>
  <mergeCells count="82">
    <mergeCell ref="P67:P68"/>
    <mergeCell ref="A73:P73"/>
    <mergeCell ref="A101:P101"/>
    <mergeCell ref="L99:P100"/>
    <mergeCell ref="D109:P110"/>
    <mergeCell ref="A98:P98"/>
    <mergeCell ref="F88:H88"/>
    <mergeCell ref="I88:K88"/>
    <mergeCell ref="L88:N88"/>
    <mergeCell ref="O88:P88"/>
    <mergeCell ref="A91:P91"/>
    <mergeCell ref="P81:P82"/>
    <mergeCell ref="D83:F84"/>
    <mergeCell ref="K83:K84"/>
    <mergeCell ref="P83:P84"/>
    <mergeCell ref="D81:F82"/>
    <mergeCell ref="K81:K82"/>
    <mergeCell ref="D85:F86"/>
    <mergeCell ref="K85:K86"/>
    <mergeCell ref="P85:P86"/>
    <mergeCell ref="A87:P87"/>
    <mergeCell ref="C88:E88"/>
    <mergeCell ref="A80:P80"/>
    <mergeCell ref="L70:N70"/>
    <mergeCell ref="O70:P70"/>
    <mergeCell ref="D63:F64"/>
    <mergeCell ref="A65:C66"/>
    <mergeCell ref="D65:F66"/>
    <mergeCell ref="C70:E70"/>
    <mergeCell ref="F70:H70"/>
    <mergeCell ref="I70:K70"/>
    <mergeCell ref="K63:K64"/>
    <mergeCell ref="P63:P64"/>
    <mergeCell ref="P65:P66"/>
    <mergeCell ref="K65:K66"/>
    <mergeCell ref="A69:P69"/>
    <mergeCell ref="D67:F68"/>
    <mergeCell ref="K67:K68"/>
    <mergeCell ref="C10:N10"/>
    <mergeCell ref="F12:H12"/>
    <mergeCell ref="I12:K12"/>
    <mergeCell ref="L12:N12"/>
    <mergeCell ref="C13:E13"/>
    <mergeCell ref="F13:H13"/>
    <mergeCell ref="I13:K13"/>
    <mergeCell ref="A62:P62"/>
    <mergeCell ref="A11:A13"/>
    <mergeCell ref="C11:E11"/>
    <mergeCell ref="F11:H11"/>
    <mergeCell ref="I11:K11"/>
    <mergeCell ref="L11:N11"/>
    <mergeCell ref="C12:E12"/>
    <mergeCell ref="F17:H17"/>
    <mergeCell ref="I17:K17"/>
    <mergeCell ref="L17:N17"/>
    <mergeCell ref="L13:N13"/>
    <mergeCell ref="A14:A16"/>
    <mergeCell ref="D14:E14"/>
    <mergeCell ref="F14:H14"/>
    <mergeCell ref="I14:K14"/>
    <mergeCell ref="L14:N14"/>
    <mergeCell ref="D15:E15"/>
    <mergeCell ref="F15:H15"/>
    <mergeCell ref="I15:K15"/>
    <mergeCell ref="L15:N15"/>
    <mergeCell ref="D16:E16"/>
    <mergeCell ref="A83:C84"/>
    <mergeCell ref="A2:P5"/>
    <mergeCell ref="A18:A20"/>
    <mergeCell ref="O19:O20"/>
    <mergeCell ref="B60:C61"/>
    <mergeCell ref="E60:F60"/>
    <mergeCell ref="E61:F61"/>
    <mergeCell ref="H61:K61"/>
    <mergeCell ref="H60:K60"/>
    <mergeCell ref="M60:P60"/>
    <mergeCell ref="M61:P61"/>
    <mergeCell ref="P19:P20"/>
    <mergeCell ref="F16:H16"/>
    <mergeCell ref="I16:K16"/>
    <mergeCell ref="L16:N16"/>
    <mergeCell ref="C17:E17"/>
  </mergeCells>
  <phoneticPr fontId="2" type="noConversion"/>
  <pageMargins left="0.25" right="0.25" top="0.75" bottom="0.75" header="0.3" footer="0.3"/>
  <pageSetup paperSize="9" scale="72" fitToHeight="0" orientation="portrait" r:id="rId1"/>
  <headerFooter>
    <oddHeader>&amp;R&amp;"Calibri,斜體"&amp;10for&amp;"Calibri,標準" UF Student Exchange Programs 2022 April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0"/>
  <sheetViews>
    <sheetView tabSelected="1" topLeftCell="A21" zoomScaleNormal="100" zoomScalePageLayoutView="70" workbookViewId="0">
      <selection activeCell="B34" sqref="B34:P34"/>
    </sheetView>
  </sheetViews>
  <sheetFormatPr defaultRowHeight="15.6" x14ac:dyDescent="0.3"/>
  <cols>
    <col min="1" max="14" width="9.77734375" style="3" customWidth="1"/>
    <col min="15" max="26" width="6.77734375" style="3" customWidth="1"/>
    <col min="27" max="16384" width="8.88671875" style="3"/>
  </cols>
  <sheetData>
    <row r="1" spans="1:16" s="39" customFormat="1" ht="21" x14ac:dyDescent="0.3">
      <c r="A1" s="44" t="s">
        <v>98</v>
      </c>
      <c r="B1" s="44"/>
      <c r="C1" s="44"/>
      <c r="D1" s="44"/>
      <c r="E1" s="44"/>
      <c r="F1" s="44"/>
      <c r="G1" s="44"/>
      <c r="H1" s="44"/>
      <c r="I1" s="44"/>
      <c r="J1" s="44"/>
      <c r="K1" s="44"/>
      <c r="L1" s="44"/>
      <c r="M1" s="44"/>
      <c r="N1" s="44"/>
      <c r="O1" s="44"/>
      <c r="P1" s="44"/>
    </row>
    <row r="2" spans="1:16" ht="15.6" customHeight="1" x14ac:dyDescent="0.3">
      <c r="A2" s="205" t="s">
        <v>99</v>
      </c>
      <c r="B2" s="205"/>
      <c r="C2" s="205"/>
      <c r="D2" s="205"/>
      <c r="E2" s="205"/>
      <c r="F2" s="205"/>
      <c r="G2" s="205"/>
      <c r="H2" s="205"/>
      <c r="I2" s="205"/>
      <c r="J2" s="205"/>
      <c r="K2" s="205"/>
      <c r="L2" s="205"/>
      <c r="M2" s="205"/>
      <c r="N2" s="205"/>
      <c r="O2" s="205"/>
      <c r="P2" s="205"/>
    </row>
    <row r="3" spans="1:16" s="10" customFormat="1" ht="13.8" x14ac:dyDescent="0.3">
      <c r="A3" s="205"/>
      <c r="B3" s="205"/>
      <c r="C3" s="205"/>
      <c r="D3" s="205"/>
      <c r="E3" s="205"/>
      <c r="F3" s="205"/>
      <c r="G3" s="205"/>
      <c r="H3" s="205"/>
      <c r="I3" s="205"/>
      <c r="J3" s="205"/>
      <c r="K3" s="205"/>
      <c r="L3" s="205"/>
      <c r="M3" s="205"/>
      <c r="N3" s="205"/>
      <c r="O3" s="205"/>
      <c r="P3" s="205"/>
    </row>
    <row r="4" spans="1:16" s="10" customFormat="1" ht="13.8" x14ac:dyDescent="0.3">
      <c r="A4" s="205"/>
      <c r="B4" s="205"/>
      <c r="C4" s="205"/>
      <c r="D4" s="205"/>
      <c r="E4" s="205"/>
      <c r="F4" s="205"/>
      <c r="G4" s="205"/>
      <c r="H4" s="205"/>
      <c r="I4" s="205"/>
      <c r="J4" s="205"/>
      <c r="K4" s="205"/>
      <c r="L4" s="205"/>
      <c r="M4" s="205"/>
      <c r="N4" s="205"/>
      <c r="O4" s="205"/>
      <c r="P4" s="205"/>
    </row>
    <row r="5" spans="1:16" s="10" customFormat="1" ht="15.6" customHeight="1" x14ac:dyDescent="0.3">
      <c r="A5" s="205"/>
      <c r="B5" s="205"/>
      <c r="C5" s="205"/>
      <c r="D5" s="205"/>
      <c r="E5" s="205"/>
      <c r="F5" s="205"/>
      <c r="G5" s="205"/>
      <c r="H5" s="205"/>
      <c r="I5" s="205"/>
      <c r="J5" s="205"/>
      <c r="K5" s="205"/>
      <c r="L5" s="205"/>
      <c r="M5" s="205"/>
      <c r="N5" s="205"/>
      <c r="O5" s="205"/>
      <c r="P5" s="205"/>
    </row>
    <row r="6" spans="1:16" s="10" customFormat="1" ht="15.6" customHeight="1" x14ac:dyDescent="0.3">
      <c r="A6" s="107"/>
      <c r="B6" s="107"/>
      <c r="C6" s="107"/>
      <c r="D6" s="107"/>
      <c r="E6" s="107"/>
      <c r="F6" s="107"/>
      <c r="G6" s="107"/>
      <c r="H6" s="107"/>
      <c r="I6" s="107"/>
      <c r="J6" s="107"/>
      <c r="K6" s="107"/>
      <c r="L6" s="107"/>
      <c r="M6" s="107"/>
      <c r="N6" s="107"/>
      <c r="O6" s="107"/>
      <c r="P6" s="107"/>
    </row>
    <row r="7" spans="1:16" s="10" customFormat="1" ht="15.6" customHeight="1" x14ac:dyDescent="0.3">
      <c r="A7" s="45" t="s">
        <v>114</v>
      </c>
    </row>
    <row r="8" spans="1:16" x14ac:dyDescent="0.3">
      <c r="A8" s="7"/>
    </row>
    <row r="9" spans="1:16" ht="17.399999999999999" x14ac:dyDescent="0.3">
      <c r="A9" s="42" t="s">
        <v>97</v>
      </c>
      <c r="B9" s="42"/>
      <c r="C9" s="42"/>
      <c r="D9" s="42"/>
      <c r="E9" s="42"/>
      <c r="F9" s="42"/>
      <c r="G9" s="42"/>
      <c r="H9" s="42"/>
      <c r="I9" s="42"/>
      <c r="J9" s="42"/>
      <c r="K9" s="42"/>
      <c r="L9" s="42"/>
      <c r="M9" s="42"/>
      <c r="N9" s="42"/>
      <c r="O9" s="42"/>
      <c r="P9" s="42"/>
    </row>
    <row r="10" spans="1:16" s="8" customFormat="1" x14ac:dyDescent="0.3">
      <c r="A10" s="27"/>
      <c r="B10" s="29"/>
      <c r="C10" s="238" t="s">
        <v>0</v>
      </c>
      <c r="D10" s="239"/>
      <c r="E10" s="239"/>
      <c r="F10" s="239"/>
      <c r="G10" s="239"/>
      <c r="H10" s="239"/>
      <c r="I10" s="239"/>
      <c r="J10" s="239"/>
      <c r="K10" s="239"/>
      <c r="L10" s="239"/>
      <c r="M10" s="239"/>
      <c r="N10" s="239"/>
      <c r="O10" s="37"/>
      <c r="P10" s="38"/>
    </row>
    <row r="11" spans="1:16" s="8" customFormat="1" ht="31.2" customHeight="1" x14ac:dyDescent="0.3">
      <c r="A11" s="235" t="s">
        <v>1</v>
      </c>
      <c r="B11" s="30" t="s">
        <v>2</v>
      </c>
      <c r="C11" s="237" t="s">
        <v>54</v>
      </c>
      <c r="D11" s="237"/>
      <c r="E11" s="237"/>
      <c r="F11" s="237" t="s">
        <v>51</v>
      </c>
      <c r="G11" s="237"/>
      <c r="H11" s="237"/>
      <c r="I11" s="237" t="s">
        <v>52</v>
      </c>
      <c r="J11" s="237"/>
      <c r="K11" s="237"/>
      <c r="L11" s="237" t="s">
        <v>53</v>
      </c>
      <c r="M11" s="237"/>
      <c r="N11" s="237"/>
      <c r="O11" s="33"/>
      <c r="P11" s="34"/>
    </row>
    <row r="12" spans="1:16" s="8" customFormat="1" x14ac:dyDescent="0.3">
      <c r="A12" s="236"/>
      <c r="B12" s="9" t="s">
        <v>3</v>
      </c>
      <c r="C12" s="230" t="s">
        <v>4</v>
      </c>
      <c r="D12" s="230"/>
      <c r="E12" s="230"/>
      <c r="F12" s="230" t="s">
        <v>5</v>
      </c>
      <c r="G12" s="230"/>
      <c r="H12" s="230"/>
      <c r="I12" s="240" t="s">
        <v>6</v>
      </c>
      <c r="J12" s="240"/>
      <c r="K12" s="240"/>
      <c r="L12" s="230" t="s">
        <v>7</v>
      </c>
      <c r="M12" s="230"/>
      <c r="N12" s="230"/>
      <c r="O12" s="33"/>
      <c r="P12" s="34"/>
    </row>
    <row r="13" spans="1:16" s="8" customFormat="1" x14ac:dyDescent="0.3">
      <c r="A13" s="236"/>
      <c r="B13" s="9" t="s">
        <v>8</v>
      </c>
      <c r="C13" s="230" t="s">
        <v>9</v>
      </c>
      <c r="D13" s="230"/>
      <c r="E13" s="230"/>
      <c r="F13" s="230" t="s">
        <v>10</v>
      </c>
      <c r="G13" s="230"/>
      <c r="H13" s="230"/>
      <c r="I13" s="230" t="s">
        <v>11</v>
      </c>
      <c r="J13" s="230"/>
      <c r="K13" s="230"/>
      <c r="L13" s="230" t="s">
        <v>12</v>
      </c>
      <c r="M13" s="230"/>
      <c r="N13" s="230"/>
      <c r="O13" s="33"/>
      <c r="P13" s="34"/>
    </row>
    <row r="14" spans="1:16" s="8" customFormat="1" x14ac:dyDescent="0.3">
      <c r="A14" s="231" t="s">
        <v>13</v>
      </c>
      <c r="B14" s="19" t="s">
        <v>14</v>
      </c>
      <c r="C14" s="19" t="s">
        <v>15</v>
      </c>
      <c r="D14" s="227" t="s">
        <v>16</v>
      </c>
      <c r="E14" s="227"/>
      <c r="F14" s="227" t="s">
        <v>10</v>
      </c>
      <c r="G14" s="227"/>
      <c r="H14" s="227"/>
      <c r="I14" s="227" t="s">
        <v>17</v>
      </c>
      <c r="J14" s="227"/>
      <c r="K14" s="227"/>
      <c r="L14" s="227" t="s">
        <v>12</v>
      </c>
      <c r="M14" s="227"/>
      <c r="N14" s="227"/>
      <c r="O14" s="35"/>
      <c r="P14" s="36"/>
    </row>
    <row r="15" spans="1:16" s="1" customFormat="1" x14ac:dyDescent="0.3">
      <c r="A15" s="231"/>
      <c r="B15" s="19" t="s">
        <v>18</v>
      </c>
      <c r="C15" s="19" t="s">
        <v>19</v>
      </c>
      <c r="D15" s="227" t="s">
        <v>4</v>
      </c>
      <c r="E15" s="227"/>
      <c r="F15" s="227" t="s">
        <v>5</v>
      </c>
      <c r="G15" s="227"/>
      <c r="H15" s="227"/>
      <c r="I15" s="227" t="s">
        <v>6</v>
      </c>
      <c r="J15" s="227"/>
      <c r="K15" s="227"/>
      <c r="L15" s="227" t="s">
        <v>20</v>
      </c>
      <c r="M15" s="227"/>
      <c r="N15" s="227"/>
      <c r="O15" s="35"/>
      <c r="P15" s="36"/>
    </row>
    <row r="16" spans="1:16" s="2" customFormat="1" ht="15" x14ac:dyDescent="0.3">
      <c r="A16" s="231"/>
      <c r="B16" s="19" t="s">
        <v>21</v>
      </c>
      <c r="C16" s="19" t="s">
        <v>4</v>
      </c>
      <c r="D16" s="227" t="s">
        <v>5</v>
      </c>
      <c r="E16" s="227"/>
      <c r="F16" s="227" t="s">
        <v>6</v>
      </c>
      <c r="G16" s="227"/>
      <c r="H16" s="227"/>
      <c r="I16" s="227" t="s">
        <v>7</v>
      </c>
      <c r="J16" s="227"/>
      <c r="K16" s="227"/>
      <c r="L16" s="227" t="s">
        <v>20</v>
      </c>
      <c r="M16" s="227"/>
      <c r="N16" s="227"/>
      <c r="O16" s="35"/>
      <c r="P16" s="36"/>
    </row>
    <row r="17" spans="1:16" s="2" customFormat="1" ht="26.4" x14ac:dyDescent="0.3">
      <c r="A17" s="41" t="s">
        <v>22</v>
      </c>
      <c r="B17" s="12" t="s">
        <v>23</v>
      </c>
      <c r="C17" s="228">
        <v>3</v>
      </c>
      <c r="D17" s="228"/>
      <c r="E17" s="228"/>
      <c r="F17" s="228">
        <v>2</v>
      </c>
      <c r="G17" s="228"/>
      <c r="H17" s="228"/>
      <c r="I17" s="229">
        <v>1</v>
      </c>
      <c r="J17" s="229"/>
      <c r="K17" s="229"/>
      <c r="L17" s="228">
        <v>0</v>
      </c>
      <c r="M17" s="228"/>
      <c r="N17" s="228"/>
      <c r="O17" s="33"/>
      <c r="P17" s="34"/>
    </row>
    <row r="18" spans="1:16" s="1" customFormat="1" ht="27.6" x14ac:dyDescent="0.3">
      <c r="A18" s="206" t="s">
        <v>24</v>
      </c>
      <c r="B18" s="13" t="s">
        <v>25</v>
      </c>
      <c r="C18" s="28" t="s">
        <v>26</v>
      </c>
      <c r="D18" s="28" t="s">
        <v>4</v>
      </c>
      <c r="E18" s="28" t="s">
        <v>27</v>
      </c>
      <c r="F18" s="28" t="s">
        <v>78</v>
      </c>
      <c r="G18" s="28" t="s">
        <v>5</v>
      </c>
      <c r="H18" s="28" t="s">
        <v>28</v>
      </c>
      <c r="I18" s="28" t="s">
        <v>29</v>
      </c>
      <c r="J18" s="28" t="s">
        <v>6</v>
      </c>
      <c r="K18" s="28" t="s">
        <v>30</v>
      </c>
      <c r="L18" s="28" t="s">
        <v>7</v>
      </c>
      <c r="M18" s="28" t="s">
        <v>31</v>
      </c>
      <c r="N18" s="28" t="s">
        <v>32</v>
      </c>
      <c r="O18" s="31" t="s">
        <v>33</v>
      </c>
      <c r="P18" s="32" t="s">
        <v>34</v>
      </c>
    </row>
    <row r="19" spans="1:16" s="1" customFormat="1" x14ac:dyDescent="0.3">
      <c r="A19" s="206"/>
      <c r="B19" s="40" t="s">
        <v>35</v>
      </c>
      <c r="C19" s="28" t="s">
        <v>36</v>
      </c>
      <c r="D19" s="28" t="s">
        <v>37</v>
      </c>
      <c r="E19" s="28" t="s">
        <v>38</v>
      </c>
      <c r="F19" s="28" t="s">
        <v>39</v>
      </c>
      <c r="G19" s="28" t="s">
        <v>40</v>
      </c>
      <c r="H19" s="28" t="s">
        <v>41</v>
      </c>
      <c r="I19" s="28" t="s">
        <v>42</v>
      </c>
      <c r="J19" s="28" t="s">
        <v>43</v>
      </c>
      <c r="K19" s="28" t="s">
        <v>44</v>
      </c>
      <c r="L19" s="28" t="s">
        <v>45</v>
      </c>
      <c r="M19" s="28" t="s">
        <v>46</v>
      </c>
      <c r="N19" s="28">
        <v>0</v>
      </c>
      <c r="O19" s="207" t="s">
        <v>47</v>
      </c>
      <c r="P19" s="225" t="s">
        <v>48</v>
      </c>
    </row>
    <row r="20" spans="1:16" s="1" customFormat="1" ht="27.6" x14ac:dyDescent="0.3">
      <c r="A20" s="206"/>
      <c r="B20" s="13" t="s">
        <v>49</v>
      </c>
      <c r="C20" s="28">
        <v>4.3</v>
      </c>
      <c r="D20" s="28">
        <v>4</v>
      </c>
      <c r="E20" s="28">
        <v>3.7</v>
      </c>
      <c r="F20" s="28">
        <v>3.3</v>
      </c>
      <c r="G20" s="28">
        <v>3</v>
      </c>
      <c r="H20" s="28">
        <v>2.7</v>
      </c>
      <c r="I20" s="28">
        <v>2.2999999999999998</v>
      </c>
      <c r="J20" s="28">
        <v>2</v>
      </c>
      <c r="K20" s="28">
        <v>1.7</v>
      </c>
      <c r="L20" s="28">
        <v>1</v>
      </c>
      <c r="M20" s="28">
        <v>0</v>
      </c>
      <c r="N20" s="28">
        <v>0</v>
      </c>
      <c r="O20" s="208"/>
      <c r="P20" s="226"/>
    </row>
    <row r="21" spans="1:16" ht="15.6" customHeight="1" x14ac:dyDescent="0.3"/>
    <row r="22" spans="1:16" ht="15.6" customHeight="1" x14ac:dyDescent="0.3">
      <c r="A22" s="43" t="s">
        <v>55</v>
      </c>
      <c r="B22" s="43"/>
      <c r="C22" s="43"/>
      <c r="D22" s="43"/>
      <c r="E22" s="43"/>
      <c r="F22" s="43"/>
      <c r="G22" s="43"/>
      <c r="H22" s="43"/>
      <c r="I22" s="43"/>
      <c r="J22" s="43"/>
      <c r="K22" s="43"/>
      <c r="L22" s="43"/>
      <c r="M22" s="43"/>
      <c r="N22" s="43"/>
      <c r="O22" s="43"/>
      <c r="P22" s="43"/>
    </row>
    <row r="23" spans="1:16" x14ac:dyDescent="0.3">
      <c r="A23" s="25" t="s">
        <v>84</v>
      </c>
      <c r="B23" s="25"/>
      <c r="C23" s="26"/>
      <c r="D23" s="26"/>
      <c r="E23" s="26"/>
      <c r="F23" s="26"/>
      <c r="G23" s="26"/>
      <c r="H23" s="26"/>
      <c r="I23" s="26"/>
      <c r="J23" s="26"/>
      <c r="K23" s="26"/>
      <c r="L23" s="26"/>
      <c r="M23" s="26"/>
      <c r="N23" s="26"/>
      <c r="O23" s="26"/>
      <c r="P23" s="26"/>
    </row>
    <row r="24" spans="1:16" x14ac:dyDescent="0.3">
      <c r="A24" s="25"/>
      <c r="B24" s="25"/>
      <c r="C24" s="26"/>
      <c r="D24" s="26"/>
      <c r="E24" s="26"/>
      <c r="F24" s="26"/>
      <c r="G24" s="26"/>
      <c r="H24" s="26"/>
      <c r="I24" s="26"/>
      <c r="J24" s="26"/>
      <c r="K24" s="26"/>
      <c r="L24" s="26"/>
      <c r="M24" s="26"/>
      <c r="N24" s="26"/>
      <c r="O24" s="26"/>
      <c r="P24" s="26"/>
    </row>
    <row r="25" spans="1:16" x14ac:dyDescent="0.3">
      <c r="A25" s="25"/>
      <c r="B25" s="25"/>
      <c r="C25" s="26"/>
      <c r="D25" s="26"/>
      <c r="E25" s="26"/>
      <c r="F25" s="26"/>
      <c r="G25" s="26"/>
      <c r="H25" s="26"/>
      <c r="I25" s="26"/>
      <c r="J25" s="26"/>
      <c r="K25" s="26"/>
      <c r="L25" s="26"/>
      <c r="M25" s="26"/>
      <c r="N25" s="26"/>
      <c r="O25" s="26"/>
      <c r="P25" s="26"/>
    </row>
    <row r="26" spans="1:16" x14ac:dyDescent="0.3">
      <c r="A26" s="25"/>
      <c r="B26" s="25"/>
      <c r="C26" s="26"/>
      <c r="D26" s="26"/>
      <c r="E26" s="26"/>
      <c r="F26" s="26"/>
      <c r="G26" s="26"/>
      <c r="H26" s="26"/>
      <c r="I26" s="26"/>
      <c r="J26" s="26"/>
      <c r="K26" s="26"/>
      <c r="L26" s="26"/>
      <c r="M26" s="26"/>
      <c r="N26" s="26"/>
      <c r="O26" s="26"/>
      <c r="P26" s="26"/>
    </row>
    <row r="27" spans="1:16" x14ac:dyDescent="0.3">
      <c r="A27" s="25"/>
      <c r="B27" s="25"/>
      <c r="C27" s="26"/>
      <c r="D27" s="26"/>
      <c r="E27" s="26"/>
      <c r="F27" s="26"/>
      <c r="G27" s="26"/>
      <c r="H27" s="26"/>
      <c r="I27" s="26"/>
      <c r="J27" s="26"/>
      <c r="K27" s="26"/>
      <c r="L27" s="26"/>
      <c r="M27" s="26"/>
      <c r="N27" s="26"/>
      <c r="O27" s="26"/>
      <c r="P27" s="26"/>
    </row>
    <row r="28" spans="1:16" x14ac:dyDescent="0.3">
      <c r="A28" s="25"/>
      <c r="B28" s="25"/>
      <c r="C28" s="26"/>
      <c r="D28" s="26"/>
      <c r="E28" s="26"/>
      <c r="F28" s="26"/>
      <c r="G28" s="26"/>
      <c r="H28" s="26"/>
      <c r="I28" s="26"/>
      <c r="J28" s="26"/>
      <c r="K28" s="26"/>
      <c r="L28" s="26"/>
      <c r="M28" s="26"/>
      <c r="N28" s="26"/>
      <c r="O28" s="26"/>
      <c r="P28" s="26"/>
    </row>
    <row r="29" spans="1:16" x14ac:dyDescent="0.3">
      <c r="A29" s="25"/>
      <c r="B29" s="25"/>
      <c r="C29" s="26"/>
      <c r="D29" s="26"/>
      <c r="E29" s="26"/>
      <c r="F29" s="26"/>
      <c r="G29" s="26"/>
      <c r="H29" s="26"/>
      <c r="I29" s="26"/>
      <c r="J29" s="26"/>
      <c r="K29" s="26"/>
      <c r="L29" s="26"/>
      <c r="M29" s="26"/>
      <c r="N29" s="26"/>
      <c r="O29" s="26"/>
      <c r="P29" s="26"/>
    </row>
    <row r="30" spans="1:16" s="7" customFormat="1" ht="13.8" x14ac:dyDescent="0.3"/>
    <row r="31" spans="1:16" s="7" customFormat="1" ht="13.8" x14ac:dyDescent="0.3"/>
    <row r="32" spans="1:16" s="7" customFormat="1" ht="13.8" x14ac:dyDescent="0.3"/>
    <row r="33" spans="1:18" s="7" customFormat="1" ht="13.8" x14ac:dyDescent="0.3"/>
    <row r="34" spans="1:18" ht="18" thickBot="1" x14ac:dyDescent="0.35">
      <c r="A34" s="42" t="s">
        <v>85</v>
      </c>
      <c r="B34" s="307" t="s">
        <v>136</v>
      </c>
      <c r="C34" s="307"/>
      <c r="D34" s="307"/>
      <c r="E34" s="307"/>
      <c r="F34" s="307"/>
      <c r="G34" s="307"/>
      <c r="H34" s="307"/>
      <c r="I34" s="307"/>
      <c r="J34" s="307"/>
      <c r="K34" s="307"/>
      <c r="L34" s="307"/>
      <c r="M34" s="307"/>
      <c r="N34" s="307"/>
      <c r="O34" s="307"/>
      <c r="P34" s="307"/>
    </row>
    <row r="35" spans="1:18" s="15" customFormat="1" x14ac:dyDescent="0.3">
      <c r="A35" s="108" t="s">
        <v>56</v>
      </c>
      <c r="B35" s="355">
        <v>1234567</v>
      </c>
      <c r="C35" s="356"/>
      <c r="D35" s="109" t="s">
        <v>57</v>
      </c>
      <c r="E35" s="359" t="s">
        <v>61</v>
      </c>
      <c r="F35" s="360"/>
      <c r="G35" s="110" t="s">
        <v>58</v>
      </c>
      <c r="H35" s="359" t="s">
        <v>62</v>
      </c>
      <c r="I35" s="361"/>
      <c r="J35" s="361"/>
      <c r="K35" s="360"/>
      <c r="L35" s="109" t="s">
        <v>59</v>
      </c>
      <c r="M35" s="362" t="s">
        <v>60</v>
      </c>
      <c r="N35" s="363"/>
      <c r="O35" s="363"/>
      <c r="P35" s="364"/>
      <c r="Q35" s="3"/>
      <c r="R35" s="3"/>
    </row>
    <row r="36" spans="1:18" s="15" customFormat="1" ht="16.2" thickBot="1" x14ac:dyDescent="0.35">
      <c r="A36" s="111" t="s">
        <v>120</v>
      </c>
      <c r="B36" s="357"/>
      <c r="C36" s="358"/>
      <c r="D36" s="112" t="s">
        <v>118</v>
      </c>
      <c r="E36" s="365" t="s">
        <v>50</v>
      </c>
      <c r="F36" s="366"/>
      <c r="G36" s="113" t="s">
        <v>121</v>
      </c>
      <c r="H36" s="365" t="s">
        <v>74</v>
      </c>
      <c r="I36" s="367"/>
      <c r="J36" s="367"/>
      <c r="K36" s="366"/>
      <c r="L36" s="113" t="s">
        <v>122</v>
      </c>
      <c r="M36" s="368" t="s">
        <v>63</v>
      </c>
      <c r="N36" s="369"/>
      <c r="O36" s="369"/>
      <c r="P36" s="370"/>
      <c r="Q36" s="3"/>
      <c r="R36" s="3"/>
    </row>
    <row r="37" spans="1:18" ht="16.2" thickBot="1" x14ac:dyDescent="0.35">
      <c r="A37" s="351" t="s">
        <v>91</v>
      </c>
      <c r="B37" s="352"/>
      <c r="C37" s="352"/>
      <c r="D37" s="352"/>
      <c r="E37" s="352"/>
      <c r="F37" s="352"/>
      <c r="G37" s="352"/>
      <c r="H37" s="352"/>
      <c r="I37" s="352"/>
      <c r="J37" s="352"/>
      <c r="K37" s="352"/>
      <c r="L37" s="352"/>
      <c r="M37" s="352"/>
      <c r="N37" s="352"/>
      <c r="O37" s="352"/>
      <c r="P37" s="353"/>
      <c r="Q37" s="15"/>
      <c r="R37" s="15"/>
    </row>
    <row r="38" spans="1:18" s="7" customFormat="1" ht="14.4" x14ac:dyDescent="0.3">
      <c r="A38" s="114" t="s">
        <v>64</v>
      </c>
      <c r="B38" s="115"/>
      <c r="C38" s="116"/>
      <c r="D38" s="331" t="s">
        <v>123</v>
      </c>
      <c r="E38" s="332"/>
      <c r="F38" s="333"/>
      <c r="G38" s="117" t="s">
        <v>73</v>
      </c>
      <c r="H38" s="118"/>
      <c r="I38" s="118"/>
      <c r="J38" s="118"/>
      <c r="K38" s="315">
        <v>9</v>
      </c>
      <c r="L38" s="118" t="s">
        <v>66</v>
      </c>
      <c r="M38" s="118"/>
      <c r="N38" s="118"/>
      <c r="O38" s="119"/>
      <c r="P38" s="354">
        <f>SUM(K38,K40)</f>
        <v>10</v>
      </c>
    </row>
    <row r="39" spans="1:18" x14ac:dyDescent="0.3">
      <c r="A39" s="114" t="s">
        <v>69</v>
      </c>
      <c r="B39" s="115"/>
      <c r="C39" s="116"/>
      <c r="D39" s="331"/>
      <c r="E39" s="332"/>
      <c r="F39" s="333"/>
      <c r="G39" s="120" t="s">
        <v>124</v>
      </c>
      <c r="H39" s="121"/>
      <c r="I39" s="121"/>
      <c r="J39" s="121"/>
      <c r="K39" s="335"/>
      <c r="L39" s="121" t="s">
        <v>67</v>
      </c>
      <c r="M39" s="122"/>
      <c r="N39" s="122"/>
      <c r="O39" s="123"/>
      <c r="P39" s="337"/>
    </row>
    <row r="40" spans="1:18" x14ac:dyDescent="0.3">
      <c r="A40" s="338" t="s">
        <v>65</v>
      </c>
      <c r="B40" s="339"/>
      <c r="C40" s="340"/>
      <c r="D40" s="344" t="s">
        <v>125</v>
      </c>
      <c r="E40" s="345"/>
      <c r="F40" s="346"/>
      <c r="G40" s="124" t="s">
        <v>72</v>
      </c>
      <c r="H40" s="125"/>
      <c r="I40" s="125"/>
      <c r="J40" s="125"/>
      <c r="K40" s="314">
        <v>1</v>
      </c>
      <c r="L40" s="124" t="s">
        <v>70</v>
      </c>
      <c r="M40" s="126"/>
      <c r="N40" s="126"/>
      <c r="O40" s="127"/>
      <c r="P40" s="350">
        <f>SUM(B47:N47)</f>
        <v>21</v>
      </c>
    </row>
    <row r="41" spans="1:18" x14ac:dyDescent="0.3">
      <c r="A41" s="341"/>
      <c r="B41" s="342"/>
      <c r="C41" s="343"/>
      <c r="D41" s="347"/>
      <c r="E41" s="348"/>
      <c r="F41" s="349"/>
      <c r="G41" s="120" t="s">
        <v>126</v>
      </c>
      <c r="H41" s="122"/>
      <c r="I41" s="122"/>
      <c r="J41" s="122"/>
      <c r="K41" s="335"/>
      <c r="L41" s="128" t="s">
        <v>71</v>
      </c>
      <c r="M41" s="129"/>
      <c r="N41" s="129"/>
      <c r="O41" s="130"/>
      <c r="P41" s="337"/>
    </row>
    <row r="42" spans="1:18" x14ac:dyDescent="0.3">
      <c r="A42" s="131" t="s">
        <v>87</v>
      </c>
      <c r="B42" s="125"/>
      <c r="C42" s="132"/>
      <c r="D42" s="308">
        <v>81</v>
      </c>
      <c r="E42" s="309"/>
      <c r="F42" s="310"/>
      <c r="G42" s="133" t="s">
        <v>79</v>
      </c>
      <c r="H42" s="125"/>
      <c r="I42" s="125"/>
      <c r="J42" s="132"/>
      <c r="K42" s="314">
        <v>3.46</v>
      </c>
      <c r="L42" s="133" t="s">
        <v>80</v>
      </c>
      <c r="M42" s="125"/>
      <c r="N42" s="125"/>
      <c r="O42" s="132"/>
      <c r="P42" s="316">
        <f xml:space="preserve"> ((C47+D47+E47)*C45+(F47+G47+H47)*F45+(I47+J47+K47)*I45)/P40</f>
        <v>2.5714285714285716</v>
      </c>
    </row>
    <row r="43" spans="1:18" ht="16.2" thickBot="1" x14ac:dyDescent="0.35">
      <c r="A43" s="134" t="s">
        <v>88</v>
      </c>
      <c r="B43" s="135"/>
      <c r="C43" s="136"/>
      <c r="D43" s="311"/>
      <c r="E43" s="312"/>
      <c r="F43" s="313"/>
      <c r="G43" s="137" t="s">
        <v>89</v>
      </c>
      <c r="H43" s="135"/>
      <c r="I43" s="135"/>
      <c r="J43" s="136"/>
      <c r="K43" s="315"/>
      <c r="L43" s="138" t="s">
        <v>127</v>
      </c>
      <c r="M43" s="135"/>
      <c r="N43" s="135"/>
      <c r="O43" s="136"/>
      <c r="P43" s="317"/>
    </row>
    <row r="44" spans="1:18" x14ac:dyDescent="0.3">
      <c r="A44" s="318" t="s">
        <v>86</v>
      </c>
      <c r="B44" s="319"/>
      <c r="C44" s="319"/>
      <c r="D44" s="319"/>
      <c r="E44" s="319"/>
      <c r="F44" s="319"/>
      <c r="G44" s="319"/>
      <c r="H44" s="319"/>
      <c r="I44" s="319"/>
      <c r="J44" s="319"/>
      <c r="K44" s="319"/>
      <c r="L44" s="319"/>
      <c r="M44" s="319"/>
      <c r="N44" s="319"/>
      <c r="O44" s="319"/>
      <c r="P44" s="320"/>
    </row>
    <row r="45" spans="1:18" x14ac:dyDescent="0.3">
      <c r="A45" s="139" t="s">
        <v>22</v>
      </c>
      <c r="B45" s="140" t="s">
        <v>23</v>
      </c>
      <c r="C45" s="321">
        <v>3</v>
      </c>
      <c r="D45" s="321"/>
      <c r="E45" s="321"/>
      <c r="F45" s="321">
        <v>2</v>
      </c>
      <c r="G45" s="321"/>
      <c r="H45" s="321"/>
      <c r="I45" s="322">
        <v>1</v>
      </c>
      <c r="J45" s="322"/>
      <c r="K45" s="322"/>
      <c r="L45" s="321">
        <v>0</v>
      </c>
      <c r="M45" s="321"/>
      <c r="N45" s="321"/>
      <c r="O45" s="323" t="s">
        <v>76</v>
      </c>
      <c r="P45" s="324"/>
    </row>
    <row r="46" spans="1:18" ht="28.8" x14ac:dyDescent="0.3">
      <c r="A46" s="141" t="s">
        <v>75</v>
      </c>
      <c r="B46" s="142" t="s">
        <v>25</v>
      </c>
      <c r="C46" s="143" t="s">
        <v>26</v>
      </c>
      <c r="D46" s="143" t="s">
        <v>4</v>
      </c>
      <c r="E46" s="143" t="s">
        <v>27</v>
      </c>
      <c r="F46" s="143" t="s">
        <v>78</v>
      </c>
      <c r="G46" s="143" t="s">
        <v>5</v>
      </c>
      <c r="H46" s="143" t="s">
        <v>28</v>
      </c>
      <c r="I46" s="143" t="s">
        <v>29</v>
      </c>
      <c r="J46" s="143" t="s">
        <v>6</v>
      </c>
      <c r="K46" s="143" t="s">
        <v>30</v>
      </c>
      <c r="L46" s="143" t="s">
        <v>7</v>
      </c>
      <c r="M46" s="143" t="s">
        <v>31</v>
      </c>
      <c r="N46" s="143" t="s">
        <v>32</v>
      </c>
      <c r="O46" s="144" t="s">
        <v>33</v>
      </c>
      <c r="P46" s="145" t="s">
        <v>34</v>
      </c>
    </row>
    <row r="47" spans="1:18" x14ac:dyDescent="0.3">
      <c r="A47" s="146" t="s">
        <v>82</v>
      </c>
      <c r="B47" s="147" t="s">
        <v>81</v>
      </c>
      <c r="C47" s="187">
        <v>5</v>
      </c>
      <c r="D47" s="187">
        <v>0</v>
      </c>
      <c r="E47" s="187">
        <v>10</v>
      </c>
      <c r="F47" s="187">
        <v>0</v>
      </c>
      <c r="G47" s="187">
        <v>3</v>
      </c>
      <c r="H47" s="187">
        <v>0</v>
      </c>
      <c r="I47" s="187">
        <v>0</v>
      </c>
      <c r="J47" s="187">
        <v>0</v>
      </c>
      <c r="K47" s="187">
        <v>3</v>
      </c>
      <c r="L47" s="187">
        <v>0</v>
      </c>
      <c r="M47" s="187">
        <v>0</v>
      </c>
      <c r="N47" s="187">
        <v>0</v>
      </c>
      <c r="O47" s="147" t="s">
        <v>76</v>
      </c>
      <c r="P47" s="148" t="s">
        <v>76</v>
      </c>
    </row>
    <row r="48" spans="1:18" x14ac:dyDescent="0.3">
      <c r="A48" s="325" t="s">
        <v>90</v>
      </c>
      <c r="B48" s="326"/>
      <c r="C48" s="326"/>
      <c r="D48" s="326"/>
      <c r="E48" s="326"/>
      <c r="F48" s="326"/>
      <c r="G48" s="326"/>
      <c r="H48" s="326"/>
      <c r="I48" s="326"/>
      <c r="J48" s="326"/>
      <c r="K48" s="326"/>
      <c r="L48" s="326"/>
      <c r="M48" s="326"/>
      <c r="N48" s="326"/>
      <c r="O48" s="326"/>
      <c r="P48" s="327"/>
    </row>
    <row r="49" spans="1:16" s="197" customFormat="1" x14ac:dyDescent="0.3">
      <c r="A49" s="191" t="s">
        <v>135</v>
      </c>
      <c r="B49" s="192"/>
      <c r="C49" s="193"/>
      <c r="D49" s="193"/>
      <c r="E49" s="193"/>
      <c r="F49" s="193"/>
      <c r="G49" s="193"/>
      <c r="H49" s="194"/>
      <c r="I49" s="193"/>
      <c r="J49" s="193"/>
      <c r="K49" s="193"/>
      <c r="L49" s="193"/>
      <c r="M49" s="193"/>
      <c r="N49" s="193"/>
      <c r="O49" s="195"/>
      <c r="P49" s="196"/>
    </row>
    <row r="50" spans="1:16" x14ac:dyDescent="0.3">
      <c r="A50" s="149"/>
      <c r="B50" s="150"/>
      <c r="C50" s="151"/>
      <c r="D50" s="151"/>
      <c r="E50" s="151"/>
      <c r="F50" s="151"/>
      <c r="G50" s="151"/>
      <c r="H50" s="155"/>
      <c r="I50" s="151"/>
      <c r="J50" s="151"/>
      <c r="K50" s="151"/>
      <c r="L50" s="151"/>
      <c r="M50" s="151"/>
      <c r="N50" s="151"/>
      <c r="O50" s="153"/>
      <c r="P50" s="154"/>
    </row>
    <row r="51" spans="1:16" x14ac:dyDescent="0.3">
      <c r="A51" s="156"/>
      <c r="B51" s="188" t="s">
        <v>115</v>
      </c>
      <c r="C51" s="151"/>
      <c r="D51" s="151"/>
      <c r="E51" s="151"/>
      <c r="F51" s="151"/>
      <c r="G51" s="151"/>
      <c r="H51" s="151"/>
      <c r="I51" s="151"/>
      <c r="J51" s="151"/>
      <c r="K51" s="151"/>
      <c r="L51" s="151"/>
      <c r="M51" s="151"/>
      <c r="N51" s="151"/>
      <c r="O51" s="153"/>
      <c r="P51" s="154"/>
    </row>
    <row r="52" spans="1:16" x14ac:dyDescent="0.3">
      <c r="A52" s="156"/>
      <c r="B52" s="150"/>
      <c r="C52" s="151"/>
      <c r="D52" s="151"/>
      <c r="E52" s="151"/>
      <c r="F52" s="151"/>
      <c r="G52" s="151"/>
      <c r="H52" s="151"/>
      <c r="I52" s="151"/>
      <c r="J52" s="151"/>
      <c r="K52" s="151"/>
      <c r="L52" s="151"/>
      <c r="M52" s="151"/>
      <c r="N52" s="151"/>
      <c r="O52" s="153"/>
      <c r="P52" s="154"/>
    </row>
    <row r="53" spans="1:16" x14ac:dyDescent="0.3">
      <c r="A53" s="156"/>
      <c r="B53" s="150"/>
      <c r="C53" s="151"/>
      <c r="D53" s="151"/>
      <c r="E53" s="151"/>
      <c r="F53" s="151"/>
      <c r="G53" s="151"/>
      <c r="H53" s="151"/>
      <c r="I53" s="151"/>
      <c r="J53" s="151"/>
      <c r="K53" s="151"/>
      <c r="L53" s="151"/>
      <c r="M53" s="151"/>
      <c r="N53" s="151"/>
      <c r="O53" s="153"/>
      <c r="P53" s="154"/>
    </row>
    <row r="54" spans="1:16" x14ac:dyDescent="0.3">
      <c r="A54" s="156"/>
      <c r="B54" s="150"/>
      <c r="C54" s="151"/>
      <c r="D54" s="151"/>
      <c r="E54" s="151"/>
      <c r="F54" s="151"/>
      <c r="G54" s="151"/>
      <c r="H54" s="151"/>
      <c r="I54" s="151"/>
      <c r="J54" s="151"/>
      <c r="K54" s="151"/>
      <c r="L54" s="151"/>
      <c r="M54" s="151"/>
      <c r="N54" s="151"/>
      <c r="O54" s="153"/>
      <c r="P54" s="154"/>
    </row>
    <row r="55" spans="1:16" x14ac:dyDescent="0.3">
      <c r="A55" s="156"/>
      <c r="B55" s="150"/>
      <c r="C55" s="151"/>
      <c r="D55" s="151"/>
      <c r="E55" s="151"/>
      <c r="F55" s="151"/>
      <c r="G55" s="151"/>
      <c r="H55" s="151"/>
      <c r="I55" s="151"/>
      <c r="J55" s="151"/>
      <c r="K55" s="151"/>
      <c r="L55" s="151"/>
      <c r="M55" s="151"/>
      <c r="N55" s="151"/>
      <c r="O55" s="153"/>
      <c r="P55" s="154"/>
    </row>
    <row r="56" spans="1:16" x14ac:dyDescent="0.3">
      <c r="A56" s="156"/>
      <c r="B56" s="150"/>
      <c r="C56" s="151"/>
      <c r="D56" s="151"/>
      <c r="E56" s="151"/>
      <c r="F56" s="151"/>
      <c r="G56" s="151"/>
      <c r="H56" s="151"/>
      <c r="I56" s="151"/>
      <c r="J56" s="151"/>
      <c r="K56" s="151"/>
      <c r="L56" s="151"/>
      <c r="M56" s="151"/>
      <c r="N56" s="151"/>
      <c r="O56" s="153"/>
      <c r="P56" s="154"/>
    </row>
    <row r="57" spans="1:16" x14ac:dyDescent="0.3">
      <c r="A57" s="156"/>
      <c r="B57" s="150"/>
      <c r="C57" s="151"/>
      <c r="D57" s="151"/>
      <c r="E57" s="151"/>
      <c r="F57" s="151"/>
      <c r="G57" s="151"/>
      <c r="H57" s="151"/>
      <c r="I57" s="151"/>
      <c r="J57" s="151"/>
      <c r="K57" s="151"/>
      <c r="L57" s="151"/>
      <c r="M57" s="151"/>
      <c r="N57" s="151"/>
      <c r="O57" s="153"/>
      <c r="P57" s="154"/>
    </row>
    <row r="58" spans="1:16" x14ac:dyDescent="0.3">
      <c r="A58" s="156"/>
      <c r="B58" s="150"/>
      <c r="C58" s="151"/>
      <c r="D58" s="151"/>
      <c r="E58" s="151"/>
      <c r="F58" s="151"/>
      <c r="G58" s="151"/>
      <c r="H58" s="151"/>
      <c r="I58" s="151"/>
      <c r="J58" s="151"/>
      <c r="K58" s="151"/>
      <c r="L58" s="151"/>
      <c r="M58" s="151"/>
      <c r="N58" s="151"/>
      <c r="O58" s="153"/>
      <c r="P58" s="154"/>
    </row>
    <row r="59" spans="1:16" x14ac:dyDescent="0.3">
      <c r="A59" s="156"/>
      <c r="B59" s="150"/>
      <c r="C59" s="151"/>
      <c r="D59" s="151"/>
      <c r="E59" s="151"/>
      <c r="F59" s="151"/>
      <c r="G59" s="151"/>
      <c r="H59" s="151"/>
      <c r="I59" s="151"/>
      <c r="J59" s="151"/>
      <c r="K59" s="151"/>
      <c r="L59" s="151"/>
      <c r="M59" s="151"/>
      <c r="N59" s="151"/>
      <c r="O59" s="153"/>
      <c r="P59" s="154"/>
    </row>
    <row r="60" spans="1:16" x14ac:dyDescent="0.3">
      <c r="A60" s="156"/>
      <c r="B60" s="150"/>
      <c r="C60" s="151"/>
      <c r="D60" s="151"/>
      <c r="E60" s="151"/>
      <c r="F60" s="151"/>
      <c r="G60" s="151"/>
      <c r="H60" s="151"/>
      <c r="I60" s="151"/>
      <c r="J60" s="151"/>
      <c r="K60" s="151"/>
      <c r="L60" s="151"/>
      <c r="M60" s="151"/>
      <c r="N60" s="151"/>
      <c r="O60" s="153"/>
      <c r="P60" s="154"/>
    </row>
    <row r="61" spans="1:16" x14ac:dyDescent="0.3">
      <c r="A61" s="156"/>
      <c r="B61" s="150"/>
      <c r="C61" s="151"/>
      <c r="D61" s="151"/>
      <c r="E61" s="151"/>
      <c r="F61" s="151"/>
      <c r="G61" s="151"/>
      <c r="H61" s="151"/>
      <c r="I61" s="151"/>
      <c r="J61" s="151"/>
      <c r="K61" s="151"/>
      <c r="L61" s="151"/>
      <c r="M61" s="151"/>
      <c r="N61" s="151"/>
      <c r="O61" s="153"/>
      <c r="P61" s="154"/>
    </row>
    <row r="62" spans="1:16" ht="16.2" thickBot="1" x14ac:dyDescent="0.35">
      <c r="A62" s="198"/>
      <c r="B62" s="160"/>
      <c r="C62" s="161"/>
      <c r="D62" s="161"/>
      <c r="E62" s="161"/>
      <c r="F62" s="161"/>
      <c r="G62" s="161"/>
      <c r="H62" s="161"/>
      <c r="I62" s="161"/>
      <c r="J62" s="161"/>
      <c r="K62" s="161"/>
      <c r="L62" s="161"/>
      <c r="M62" s="161"/>
      <c r="N62" s="161"/>
      <c r="O62" s="162"/>
      <c r="P62" s="163"/>
    </row>
    <row r="63" spans="1:16" s="186" customFormat="1" x14ac:dyDescent="0.3">
      <c r="A63" s="157"/>
      <c r="B63" s="150"/>
      <c r="C63" s="151"/>
      <c r="D63" s="151"/>
      <c r="E63" s="151"/>
      <c r="F63" s="151"/>
      <c r="G63" s="151"/>
      <c r="H63" s="151"/>
      <c r="I63" s="151"/>
      <c r="J63" s="151"/>
      <c r="K63" s="151"/>
      <c r="L63" s="151"/>
      <c r="M63" s="151"/>
      <c r="N63" s="151"/>
      <c r="O63" s="153"/>
      <c r="P63" s="153"/>
    </row>
    <row r="64" spans="1:16" s="186" customFormat="1" x14ac:dyDescent="0.3">
      <c r="A64" s="157"/>
      <c r="B64" s="150"/>
      <c r="C64" s="151"/>
      <c r="D64" s="151"/>
      <c r="E64" s="151"/>
      <c r="F64" s="151"/>
      <c r="G64" s="151"/>
      <c r="H64" s="151"/>
      <c r="I64" s="151"/>
      <c r="J64" s="151"/>
      <c r="K64" s="151"/>
      <c r="L64" s="151"/>
      <c r="M64" s="151"/>
      <c r="N64" s="151"/>
      <c r="O64" s="153"/>
      <c r="P64" s="153"/>
    </row>
    <row r="65" spans="1:16" s="186" customFormat="1" x14ac:dyDescent="0.3">
      <c r="A65" s="184"/>
      <c r="B65" s="150"/>
      <c r="C65" s="151"/>
      <c r="D65" s="151"/>
      <c r="E65" s="151"/>
      <c r="F65" s="151"/>
      <c r="G65" s="151"/>
      <c r="H65" s="151"/>
      <c r="I65" s="151"/>
      <c r="J65" s="151"/>
      <c r="K65" s="151"/>
      <c r="L65" s="151"/>
      <c r="M65" s="151"/>
      <c r="N65" s="151"/>
      <c r="O65" s="153"/>
      <c r="P65" s="153"/>
    </row>
    <row r="66" spans="1:16" s="186" customFormat="1" x14ac:dyDescent="0.3">
      <c r="A66" s="182"/>
      <c r="B66" s="150"/>
      <c r="C66" s="151"/>
      <c r="D66" s="151"/>
      <c r="E66" s="151"/>
      <c r="F66" s="151"/>
      <c r="G66" s="151"/>
      <c r="H66" s="151"/>
      <c r="I66" s="151"/>
      <c r="J66" s="151"/>
      <c r="K66" s="151"/>
      <c r="L66" s="151"/>
      <c r="M66" s="151"/>
      <c r="N66" s="151"/>
      <c r="O66" s="153"/>
      <c r="P66" s="153"/>
    </row>
    <row r="67" spans="1:16" s="186" customFormat="1" ht="16.2" thickBot="1" x14ac:dyDescent="0.35">
      <c r="A67" s="183"/>
      <c r="B67" s="160"/>
      <c r="C67" s="161"/>
      <c r="D67" s="161"/>
      <c r="E67" s="161"/>
      <c r="F67" s="161"/>
      <c r="G67" s="161"/>
      <c r="H67" s="161"/>
      <c r="I67" s="161"/>
      <c r="J67" s="161"/>
      <c r="K67" s="161"/>
      <c r="L67" s="161"/>
      <c r="M67" s="161"/>
      <c r="N67" s="161"/>
      <c r="O67" s="162"/>
      <c r="P67" s="162"/>
    </row>
    <row r="68" spans="1:16" ht="16.2" thickBot="1" x14ac:dyDescent="0.35">
      <c r="A68" s="295" t="s">
        <v>92</v>
      </c>
      <c r="B68" s="296"/>
      <c r="C68" s="296"/>
      <c r="D68" s="296"/>
      <c r="E68" s="296"/>
      <c r="F68" s="296"/>
      <c r="G68" s="296"/>
      <c r="H68" s="296"/>
      <c r="I68" s="296"/>
      <c r="J68" s="296"/>
      <c r="K68" s="296"/>
      <c r="L68" s="296"/>
      <c r="M68" s="296"/>
      <c r="N68" s="296"/>
      <c r="O68" s="296"/>
      <c r="P68" s="297"/>
    </row>
    <row r="69" spans="1:16" x14ac:dyDescent="0.3">
      <c r="A69" s="164" t="s">
        <v>64</v>
      </c>
      <c r="B69" s="165"/>
      <c r="C69" s="166"/>
      <c r="D69" s="328" t="s">
        <v>128</v>
      </c>
      <c r="E69" s="329"/>
      <c r="F69" s="330"/>
      <c r="G69" s="167" t="s">
        <v>73</v>
      </c>
      <c r="H69" s="168"/>
      <c r="I69" s="168"/>
      <c r="J69" s="168"/>
      <c r="K69" s="334">
        <v>7</v>
      </c>
      <c r="L69" s="168" t="s">
        <v>66</v>
      </c>
      <c r="M69" s="168"/>
      <c r="N69" s="168"/>
      <c r="O69" s="169"/>
      <c r="P69" s="336">
        <f>SUM(K69,K71)</f>
        <v>8</v>
      </c>
    </row>
    <row r="70" spans="1:16" x14ac:dyDescent="0.3">
      <c r="A70" s="114" t="s">
        <v>69</v>
      </c>
      <c r="B70" s="115"/>
      <c r="C70" s="116"/>
      <c r="D70" s="331"/>
      <c r="E70" s="332"/>
      <c r="F70" s="333"/>
      <c r="G70" s="120" t="s">
        <v>129</v>
      </c>
      <c r="H70" s="121"/>
      <c r="I70" s="121"/>
      <c r="J70" s="121"/>
      <c r="K70" s="335"/>
      <c r="L70" s="121" t="s">
        <v>67</v>
      </c>
      <c r="M70" s="122"/>
      <c r="N70" s="122"/>
      <c r="O70" s="123"/>
      <c r="P70" s="337"/>
    </row>
    <row r="71" spans="1:16" x14ac:dyDescent="0.3">
      <c r="A71" s="338" t="s">
        <v>65</v>
      </c>
      <c r="B71" s="339"/>
      <c r="C71" s="340"/>
      <c r="D71" s="344" t="s">
        <v>130</v>
      </c>
      <c r="E71" s="345"/>
      <c r="F71" s="346"/>
      <c r="G71" s="124" t="s">
        <v>72</v>
      </c>
      <c r="H71" s="125"/>
      <c r="I71" s="125"/>
      <c r="J71" s="125"/>
      <c r="K71" s="314">
        <v>1</v>
      </c>
      <c r="L71" s="124" t="s">
        <v>70</v>
      </c>
      <c r="M71" s="126"/>
      <c r="N71" s="126"/>
      <c r="O71" s="127"/>
      <c r="P71" s="350">
        <f>SUM(C78:K78)</f>
        <v>21</v>
      </c>
    </row>
    <row r="72" spans="1:16" x14ac:dyDescent="0.3">
      <c r="A72" s="341"/>
      <c r="B72" s="342"/>
      <c r="C72" s="343"/>
      <c r="D72" s="347"/>
      <c r="E72" s="348"/>
      <c r="F72" s="349"/>
      <c r="G72" s="120" t="s">
        <v>131</v>
      </c>
      <c r="H72" s="122"/>
      <c r="I72" s="122"/>
      <c r="J72" s="122"/>
      <c r="K72" s="335"/>
      <c r="L72" s="128" t="s">
        <v>71</v>
      </c>
      <c r="M72" s="129"/>
      <c r="N72" s="129"/>
      <c r="O72" s="130"/>
      <c r="P72" s="337"/>
    </row>
    <row r="73" spans="1:16" x14ac:dyDescent="0.3">
      <c r="A73" s="131" t="s">
        <v>87</v>
      </c>
      <c r="B73" s="125"/>
      <c r="C73" s="132"/>
      <c r="D73" s="308">
        <v>76.099999999999994</v>
      </c>
      <c r="E73" s="309"/>
      <c r="F73" s="310"/>
      <c r="G73" s="133" t="s">
        <v>79</v>
      </c>
      <c r="H73" s="125"/>
      <c r="I73" s="125"/>
      <c r="J73" s="132"/>
      <c r="K73" s="314">
        <v>3.46</v>
      </c>
      <c r="L73" s="133" t="s">
        <v>80</v>
      </c>
      <c r="M73" s="125"/>
      <c r="N73" s="125"/>
      <c r="O73" s="132"/>
      <c r="P73" s="316">
        <f xml:space="preserve"> ((C78+D78+E78)*C76+(F78+G78+H78)*F76+(I78+J78+K78)*I76)/P71</f>
        <v>2.1428571428571428</v>
      </c>
    </row>
    <row r="74" spans="1:16" ht="16.2" thickBot="1" x14ac:dyDescent="0.35">
      <c r="A74" s="134" t="s">
        <v>88</v>
      </c>
      <c r="B74" s="135"/>
      <c r="C74" s="136"/>
      <c r="D74" s="311"/>
      <c r="E74" s="312"/>
      <c r="F74" s="313"/>
      <c r="G74" s="137" t="s">
        <v>89</v>
      </c>
      <c r="H74" s="135"/>
      <c r="I74" s="135"/>
      <c r="J74" s="136"/>
      <c r="K74" s="315"/>
      <c r="L74" s="138" t="s">
        <v>132</v>
      </c>
      <c r="M74" s="135"/>
      <c r="N74" s="135"/>
      <c r="O74" s="136"/>
      <c r="P74" s="317"/>
    </row>
    <row r="75" spans="1:16" x14ac:dyDescent="0.3">
      <c r="A75" s="318" t="s">
        <v>86</v>
      </c>
      <c r="B75" s="319"/>
      <c r="C75" s="319"/>
      <c r="D75" s="319"/>
      <c r="E75" s="319"/>
      <c r="F75" s="319"/>
      <c r="G75" s="319"/>
      <c r="H75" s="319"/>
      <c r="I75" s="319"/>
      <c r="J75" s="319"/>
      <c r="K75" s="319"/>
      <c r="L75" s="319"/>
      <c r="M75" s="319"/>
      <c r="N75" s="319"/>
      <c r="O75" s="319"/>
      <c r="P75" s="320"/>
    </row>
    <row r="76" spans="1:16" x14ac:dyDescent="0.3">
      <c r="A76" s="139" t="s">
        <v>22</v>
      </c>
      <c r="B76" s="140" t="s">
        <v>23</v>
      </c>
      <c r="C76" s="321">
        <v>3</v>
      </c>
      <c r="D76" s="321"/>
      <c r="E76" s="321"/>
      <c r="F76" s="321">
        <v>2</v>
      </c>
      <c r="G76" s="321"/>
      <c r="H76" s="321"/>
      <c r="I76" s="322">
        <v>1</v>
      </c>
      <c r="J76" s="322"/>
      <c r="K76" s="322"/>
      <c r="L76" s="321">
        <v>0</v>
      </c>
      <c r="M76" s="321"/>
      <c r="N76" s="321"/>
      <c r="O76" s="323" t="s">
        <v>76</v>
      </c>
      <c r="P76" s="324"/>
    </row>
    <row r="77" spans="1:16" ht="28.8" x14ac:dyDescent="0.3">
      <c r="A77" s="141" t="s">
        <v>75</v>
      </c>
      <c r="B77" s="142" t="s">
        <v>25</v>
      </c>
      <c r="C77" s="143" t="s">
        <v>26</v>
      </c>
      <c r="D77" s="143" t="s">
        <v>4</v>
      </c>
      <c r="E77" s="143" t="s">
        <v>27</v>
      </c>
      <c r="F77" s="143" t="s">
        <v>78</v>
      </c>
      <c r="G77" s="143" t="s">
        <v>5</v>
      </c>
      <c r="H77" s="143" t="s">
        <v>28</v>
      </c>
      <c r="I77" s="143" t="s">
        <v>29</v>
      </c>
      <c r="J77" s="143" t="s">
        <v>6</v>
      </c>
      <c r="K77" s="143" t="s">
        <v>30</v>
      </c>
      <c r="L77" s="143" t="s">
        <v>7</v>
      </c>
      <c r="M77" s="143" t="s">
        <v>31</v>
      </c>
      <c r="N77" s="143" t="s">
        <v>32</v>
      </c>
      <c r="O77" s="144" t="s">
        <v>33</v>
      </c>
      <c r="P77" s="145" t="s">
        <v>34</v>
      </c>
    </row>
    <row r="78" spans="1:16" x14ac:dyDescent="0.3">
      <c r="A78" s="170" t="s">
        <v>82</v>
      </c>
      <c r="B78" s="171" t="s">
        <v>81</v>
      </c>
      <c r="C78" s="189">
        <v>0</v>
      </c>
      <c r="D78" s="189">
        <v>6</v>
      </c>
      <c r="E78" s="189">
        <v>3</v>
      </c>
      <c r="F78" s="189">
        <v>0</v>
      </c>
      <c r="G78" s="189">
        <v>3</v>
      </c>
      <c r="H78" s="189">
        <v>3</v>
      </c>
      <c r="I78" s="189">
        <v>0</v>
      </c>
      <c r="J78" s="189">
        <v>3</v>
      </c>
      <c r="K78" s="189">
        <v>3</v>
      </c>
      <c r="L78" s="189">
        <v>0</v>
      </c>
      <c r="M78" s="189">
        <v>0</v>
      </c>
      <c r="N78" s="189">
        <v>0</v>
      </c>
      <c r="O78" s="171" t="s">
        <v>76</v>
      </c>
      <c r="P78" s="172" t="s">
        <v>76</v>
      </c>
    </row>
    <row r="79" spans="1:16" x14ac:dyDescent="0.3">
      <c r="A79" s="292" t="s">
        <v>90</v>
      </c>
      <c r="B79" s="293"/>
      <c r="C79" s="293"/>
      <c r="D79" s="293"/>
      <c r="E79" s="293"/>
      <c r="F79" s="293"/>
      <c r="G79" s="293"/>
      <c r="H79" s="293"/>
      <c r="I79" s="293"/>
      <c r="J79" s="293"/>
      <c r="K79" s="293"/>
      <c r="L79" s="293"/>
      <c r="M79" s="293"/>
      <c r="N79" s="293"/>
      <c r="O79" s="293"/>
      <c r="P79" s="294"/>
    </row>
    <row r="80" spans="1:16" x14ac:dyDescent="0.3">
      <c r="A80" s="191" t="s">
        <v>135</v>
      </c>
      <c r="B80" s="150"/>
      <c r="C80" s="151"/>
      <c r="D80" s="151"/>
      <c r="E80" s="151"/>
      <c r="F80" s="151"/>
      <c r="G80" s="151"/>
      <c r="H80" s="152"/>
      <c r="I80" s="151"/>
      <c r="J80" s="151"/>
      <c r="K80" s="151"/>
      <c r="L80" s="151"/>
      <c r="M80" s="151"/>
      <c r="N80" s="151"/>
      <c r="O80" s="153"/>
      <c r="P80" s="154"/>
    </row>
    <row r="81" spans="1:16" x14ac:dyDescent="0.3">
      <c r="A81" s="156"/>
      <c r="B81" s="150"/>
      <c r="C81" s="151"/>
      <c r="D81" s="151"/>
      <c r="E81" s="151"/>
      <c r="F81" s="151"/>
      <c r="G81" s="151"/>
      <c r="H81" s="151"/>
      <c r="I81" s="151"/>
      <c r="J81" s="151"/>
      <c r="K81" s="151"/>
      <c r="L81" s="151"/>
      <c r="M81" s="151"/>
      <c r="N81" s="151"/>
      <c r="O81" s="153"/>
      <c r="P81" s="154"/>
    </row>
    <row r="82" spans="1:16" x14ac:dyDescent="0.3">
      <c r="A82" s="158"/>
      <c r="B82" s="188" t="s">
        <v>116</v>
      </c>
      <c r="C82" s="151"/>
      <c r="D82" s="151"/>
      <c r="E82" s="151"/>
      <c r="F82" s="151"/>
      <c r="G82" s="151"/>
      <c r="H82" s="151"/>
      <c r="I82" s="151"/>
      <c r="J82" s="151"/>
      <c r="K82" s="151"/>
      <c r="L82" s="151"/>
      <c r="M82" s="151"/>
      <c r="N82" s="151"/>
      <c r="O82" s="153"/>
      <c r="P82" s="154"/>
    </row>
    <row r="83" spans="1:16" x14ac:dyDescent="0.3">
      <c r="A83" s="158"/>
      <c r="B83" s="157"/>
      <c r="C83" s="151"/>
      <c r="D83" s="151"/>
      <c r="E83" s="151"/>
      <c r="F83" s="151"/>
      <c r="G83" s="151"/>
      <c r="H83" s="151"/>
      <c r="I83" s="151"/>
      <c r="J83" s="151"/>
      <c r="K83" s="151"/>
      <c r="L83" s="151"/>
      <c r="M83" s="151"/>
      <c r="N83" s="151"/>
      <c r="O83" s="153"/>
      <c r="P83" s="154"/>
    </row>
    <row r="84" spans="1:16" x14ac:dyDescent="0.3">
      <c r="A84" s="158"/>
      <c r="B84" s="157"/>
      <c r="C84" s="151"/>
      <c r="D84" s="151"/>
      <c r="E84" s="151"/>
      <c r="F84" s="151"/>
      <c r="G84" s="151"/>
      <c r="H84" s="151"/>
      <c r="I84" s="151"/>
      <c r="J84" s="151"/>
      <c r="K84" s="151"/>
      <c r="L84" s="151"/>
      <c r="M84" s="151"/>
      <c r="N84" s="151"/>
      <c r="O84" s="153"/>
      <c r="P84" s="154"/>
    </row>
    <row r="85" spans="1:16" x14ac:dyDescent="0.3">
      <c r="A85" s="158"/>
      <c r="B85" s="157"/>
      <c r="C85" s="151"/>
      <c r="D85" s="151"/>
      <c r="E85" s="151"/>
      <c r="F85" s="151"/>
      <c r="G85" s="151"/>
      <c r="H85" s="151"/>
      <c r="I85" s="151"/>
      <c r="J85" s="151"/>
      <c r="K85" s="151"/>
      <c r="L85" s="151"/>
      <c r="M85" s="151"/>
      <c r="N85" s="151"/>
      <c r="O85" s="153"/>
      <c r="P85" s="154"/>
    </row>
    <row r="86" spans="1:16" x14ac:dyDescent="0.3">
      <c r="A86" s="158"/>
      <c r="B86" s="157"/>
      <c r="C86" s="151"/>
      <c r="D86" s="151"/>
      <c r="E86" s="151"/>
      <c r="F86" s="151"/>
      <c r="G86" s="151"/>
      <c r="H86" s="151"/>
      <c r="I86" s="151"/>
      <c r="J86" s="151"/>
      <c r="K86" s="151"/>
      <c r="L86" s="151"/>
      <c r="M86" s="151"/>
      <c r="N86" s="151"/>
      <c r="O86" s="153"/>
      <c r="P86" s="154"/>
    </row>
    <row r="87" spans="1:16" x14ac:dyDescent="0.3">
      <c r="A87" s="158"/>
      <c r="B87" s="157"/>
      <c r="C87" s="151"/>
      <c r="D87" s="151"/>
      <c r="E87" s="151"/>
      <c r="F87" s="151"/>
      <c r="G87" s="151"/>
      <c r="H87" s="151"/>
      <c r="I87" s="151"/>
      <c r="J87" s="151"/>
      <c r="K87" s="151"/>
      <c r="L87" s="151"/>
      <c r="M87" s="151"/>
      <c r="N87" s="151"/>
      <c r="O87" s="153"/>
      <c r="P87" s="154"/>
    </row>
    <row r="88" spans="1:16" x14ac:dyDescent="0.3">
      <c r="A88" s="158"/>
      <c r="B88" s="157"/>
      <c r="C88" s="151"/>
      <c r="D88" s="151"/>
      <c r="E88" s="151"/>
      <c r="F88" s="151"/>
      <c r="G88" s="151"/>
      <c r="H88" s="151"/>
      <c r="I88" s="151"/>
      <c r="J88" s="151"/>
      <c r="K88" s="151"/>
      <c r="L88" s="151"/>
      <c r="M88" s="151"/>
      <c r="N88" s="151"/>
      <c r="O88" s="153"/>
      <c r="P88" s="154"/>
    </row>
    <row r="89" spans="1:16" x14ac:dyDescent="0.3">
      <c r="A89" s="158"/>
      <c r="B89" s="157"/>
      <c r="C89" s="151"/>
      <c r="D89" s="151"/>
      <c r="E89" s="151"/>
      <c r="F89" s="151"/>
      <c r="G89" s="151"/>
      <c r="H89" s="151"/>
      <c r="I89" s="151"/>
      <c r="J89" s="151"/>
      <c r="K89" s="151"/>
      <c r="L89" s="151"/>
      <c r="M89" s="151"/>
      <c r="N89" s="151"/>
      <c r="O89" s="153"/>
      <c r="P89" s="154"/>
    </row>
    <row r="90" spans="1:16" x14ac:dyDescent="0.3">
      <c r="A90" s="158"/>
      <c r="B90" s="157"/>
      <c r="C90" s="151"/>
      <c r="D90" s="151"/>
      <c r="E90" s="151"/>
      <c r="F90" s="151"/>
      <c r="G90" s="151"/>
      <c r="H90" s="151"/>
      <c r="I90" s="151"/>
      <c r="J90" s="151"/>
      <c r="K90" s="151"/>
      <c r="L90" s="151"/>
      <c r="M90" s="151"/>
      <c r="N90" s="151"/>
      <c r="O90" s="153"/>
      <c r="P90" s="154"/>
    </row>
    <row r="91" spans="1:16" x14ac:dyDescent="0.3">
      <c r="A91" s="158"/>
      <c r="B91" s="157"/>
      <c r="C91" s="151"/>
      <c r="D91" s="151"/>
      <c r="E91" s="151"/>
      <c r="F91" s="151"/>
      <c r="G91" s="151"/>
      <c r="H91" s="151"/>
      <c r="I91" s="151"/>
      <c r="J91" s="151"/>
      <c r="K91" s="151"/>
      <c r="L91" s="151"/>
      <c r="M91" s="151"/>
      <c r="N91" s="151"/>
      <c r="O91" s="153"/>
      <c r="P91" s="154"/>
    </row>
    <row r="92" spans="1:16" x14ac:dyDescent="0.3">
      <c r="A92" s="158"/>
      <c r="B92" s="157"/>
      <c r="C92" s="151"/>
      <c r="D92" s="151"/>
      <c r="E92" s="151"/>
      <c r="F92" s="151"/>
      <c r="G92" s="151"/>
      <c r="H92" s="151"/>
      <c r="I92" s="151"/>
      <c r="J92" s="151"/>
      <c r="K92" s="151"/>
      <c r="L92" s="151"/>
      <c r="M92" s="151"/>
      <c r="N92" s="151"/>
      <c r="O92" s="153"/>
      <c r="P92" s="154"/>
    </row>
    <row r="93" spans="1:16" x14ac:dyDescent="0.3">
      <c r="A93" s="158"/>
      <c r="B93" s="157"/>
      <c r="C93" s="151"/>
      <c r="D93" s="151"/>
      <c r="E93" s="151"/>
      <c r="F93" s="151"/>
      <c r="G93" s="151"/>
      <c r="H93" s="151"/>
      <c r="I93" s="151"/>
      <c r="J93" s="151"/>
      <c r="K93" s="151"/>
      <c r="L93" s="151"/>
      <c r="M93" s="151"/>
      <c r="N93" s="151"/>
      <c r="O93" s="153"/>
      <c r="P93" s="154"/>
    </row>
    <row r="94" spans="1:16" ht="16.2" thickBot="1" x14ac:dyDescent="0.35">
      <c r="A94" s="173"/>
      <c r="B94" s="174"/>
      <c r="C94" s="161"/>
      <c r="D94" s="161"/>
      <c r="E94" s="161"/>
      <c r="F94" s="161"/>
      <c r="G94" s="161"/>
      <c r="H94" s="161"/>
      <c r="I94" s="161"/>
      <c r="J94" s="161"/>
      <c r="K94" s="161"/>
      <c r="L94" s="161"/>
      <c r="M94" s="161"/>
      <c r="N94" s="161"/>
      <c r="O94" s="162"/>
      <c r="P94" s="163"/>
    </row>
    <row r="95" spans="1:16" x14ac:dyDescent="0.3">
      <c r="A95" s="184"/>
      <c r="B95" s="157"/>
      <c r="C95" s="151"/>
      <c r="D95" s="151"/>
      <c r="E95" s="151"/>
      <c r="F95" s="151"/>
      <c r="G95" s="151"/>
      <c r="H95" s="151"/>
      <c r="I95" s="151"/>
      <c r="J95" s="151"/>
      <c r="K95" s="151"/>
      <c r="L95" s="151"/>
      <c r="M95" s="151"/>
      <c r="N95" s="151"/>
      <c r="O95" s="153"/>
      <c r="P95" s="153"/>
    </row>
    <row r="96" spans="1:16" x14ac:dyDescent="0.3">
      <c r="A96" s="184"/>
      <c r="B96" s="157"/>
      <c r="C96" s="151"/>
      <c r="D96" s="151"/>
      <c r="E96" s="151"/>
      <c r="F96" s="151"/>
      <c r="G96" s="151"/>
      <c r="H96" s="151"/>
      <c r="I96" s="151"/>
      <c r="J96" s="151"/>
      <c r="K96" s="151"/>
      <c r="L96" s="151"/>
      <c r="M96" s="151"/>
      <c r="N96" s="151"/>
      <c r="O96" s="153"/>
      <c r="P96" s="153"/>
    </row>
    <row r="97" spans="1:16" x14ac:dyDescent="0.3">
      <c r="A97" s="184"/>
      <c r="B97" s="157"/>
      <c r="C97" s="151"/>
      <c r="D97" s="151"/>
      <c r="E97" s="151"/>
      <c r="F97" s="151"/>
      <c r="G97" s="151"/>
      <c r="H97" s="151"/>
      <c r="I97" s="151"/>
      <c r="J97" s="151"/>
      <c r="K97" s="151"/>
      <c r="L97" s="151"/>
      <c r="M97" s="151"/>
      <c r="N97" s="151"/>
      <c r="O97" s="153"/>
      <c r="P97" s="153"/>
    </row>
    <row r="98" spans="1:16" x14ac:dyDescent="0.3">
      <c r="A98" s="184"/>
      <c r="B98" s="157"/>
      <c r="C98" s="151"/>
      <c r="D98" s="151"/>
      <c r="E98" s="151"/>
      <c r="F98" s="151"/>
      <c r="G98" s="151"/>
      <c r="H98" s="151"/>
      <c r="I98" s="151"/>
      <c r="J98" s="151"/>
      <c r="K98" s="151"/>
      <c r="L98" s="151"/>
      <c r="M98" s="151"/>
      <c r="N98" s="151"/>
      <c r="O98" s="153"/>
      <c r="P98" s="153"/>
    </row>
    <row r="99" spans="1:16" x14ac:dyDescent="0.3">
      <c r="A99" s="184"/>
      <c r="B99" s="157"/>
      <c r="C99" s="151"/>
      <c r="D99" s="151"/>
      <c r="E99" s="151"/>
      <c r="F99" s="151"/>
      <c r="G99" s="151"/>
      <c r="H99" s="151"/>
      <c r="I99" s="151"/>
      <c r="J99" s="151"/>
      <c r="K99" s="151"/>
      <c r="L99" s="151"/>
      <c r="M99" s="151"/>
      <c r="N99" s="151"/>
      <c r="O99" s="153"/>
      <c r="P99" s="153"/>
    </row>
    <row r="100" spans="1:16" ht="16.2" thickBot="1" x14ac:dyDescent="0.35">
      <c r="A100" s="185"/>
      <c r="B100" s="174"/>
      <c r="C100" s="161"/>
      <c r="D100" s="161"/>
      <c r="E100" s="161"/>
      <c r="F100" s="161"/>
      <c r="G100" s="161"/>
      <c r="H100" s="161"/>
      <c r="I100" s="161"/>
      <c r="J100" s="161"/>
      <c r="K100" s="161"/>
      <c r="L100" s="161"/>
      <c r="M100" s="161"/>
      <c r="N100" s="161"/>
      <c r="O100" s="162"/>
      <c r="P100" s="162"/>
    </row>
    <row r="101" spans="1:16" ht="16.2" thickBot="1" x14ac:dyDescent="0.35">
      <c r="A101" s="295" t="s">
        <v>119</v>
      </c>
      <c r="B101" s="296"/>
      <c r="C101" s="296"/>
      <c r="D101" s="296"/>
      <c r="E101" s="296"/>
      <c r="F101" s="296"/>
      <c r="G101" s="296"/>
      <c r="H101" s="296"/>
      <c r="I101" s="296"/>
      <c r="J101" s="296"/>
      <c r="K101" s="296"/>
      <c r="L101" s="296"/>
      <c r="M101" s="296"/>
      <c r="N101" s="296"/>
      <c r="O101" s="296"/>
      <c r="P101" s="297"/>
    </row>
    <row r="102" spans="1:16" x14ac:dyDescent="0.3">
      <c r="A102" s="114" t="s">
        <v>94</v>
      </c>
      <c r="B102" s="115"/>
      <c r="C102" s="115"/>
      <c r="D102" s="115"/>
      <c r="E102" s="115"/>
      <c r="F102" s="115"/>
      <c r="G102" s="115"/>
      <c r="H102" s="115"/>
      <c r="I102" s="115"/>
      <c r="J102" s="115"/>
      <c r="K102" s="116"/>
      <c r="L102" s="298">
        <f>AVERAGE(P42,P73)</f>
        <v>2.3571428571428572</v>
      </c>
      <c r="M102" s="299"/>
      <c r="N102" s="299"/>
      <c r="O102" s="299"/>
      <c r="P102" s="300"/>
    </row>
    <row r="103" spans="1:16" x14ac:dyDescent="0.3">
      <c r="A103" s="114" t="s">
        <v>133</v>
      </c>
      <c r="B103" s="175"/>
      <c r="C103" s="175"/>
      <c r="D103" s="176"/>
      <c r="E103" s="115"/>
      <c r="F103" s="177"/>
      <c r="G103" s="118"/>
      <c r="H103" s="118"/>
      <c r="I103" s="118"/>
      <c r="J103" s="118"/>
      <c r="K103" s="116"/>
      <c r="L103" s="298"/>
      <c r="M103" s="299"/>
      <c r="N103" s="299"/>
      <c r="O103" s="299"/>
      <c r="P103" s="300"/>
    </row>
    <row r="104" spans="1:16" x14ac:dyDescent="0.3">
      <c r="A104" s="292" t="s">
        <v>90</v>
      </c>
      <c r="B104" s="293"/>
      <c r="C104" s="293"/>
      <c r="D104" s="293"/>
      <c r="E104" s="293"/>
      <c r="F104" s="293"/>
      <c r="G104" s="293"/>
      <c r="H104" s="293"/>
      <c r="I104" s="293"/>
      <c r="J104" s="293"/>
      <c r="K104" s="293"/>
      <c r="L104" s="293"/>
      <c r="M104" s="293"/>
      <c r="N104" s="293"/>
      <c r="O104" s="293"/>
      <c r="P104" s="294"/>
    </row>
    <row r="105" spans="1:16" x14ac:dyDescent="0.3">
      <c r="A105" s="20" t="s">
        <v>135</v>
      </c>
      <c r="B105" s="150"/>
      <c r="C105" s="151"/>
      <c r="D105" s="151"/>
      <c r="E105" s="151"/>
      <c r="F105" s="151"/>
      <c r="G105" s="151"/>
      <c r="H105" s="152"/>
      <c r="I105" s="151"/>
      <c r="J105" s="151"/>
      <c r="K105" s="151"/>
      <c r="L105" s="151"/>
      <c r="M105" s="151"/>
      <c r="N105" s="151"/>
      <c r="O105" s="153"/>
      <c r="P105" s="154"/>
    </row>
    <row r="106" spans="1:16" x14ac:dyDescent="0.3">
      <c r="A106" s="156"/>
      <c r="B106" s="150"/>
      <c r="C106" s="151"/>
      <c r="D106" s="151"/>
      <c r="E106" s="151"/>
      <c r="F106" s="151"/>
      <c r="G106" s="151"/>
      <c r="H106" s="151"/>
      <c r="I106" s="151"/>
      <c r="J106" s="151"/>
      <c r="K106" s="151"/>
      <c r="L106" s="151"/>
      <c r="M106" s="151"/>
      <c r="N106" s="151"/>
      <c r="O106" s="153"/>
      <c r="P106" s="154"/>
    </row>
    <row r="107" spans="1:16" x14ac:dyDescent="0.3">
      <c r="A107" s="158"/>
      <c r="B107" s="188" t="s">
        <v>117</v>
      </c>
      <c r="C107" s="151"/>
      <c r="D107" s="151"/>
      <c r="E107" s="151"/>
      <c r="F107" s="151"/>
      <c r="G107" s="151"/>
      <c r="H107" s="151"/>
      <c r="I107" s="151"/>
      <c r="J107" s="151"/>
      <c r="K107" s="151"/>
      <c r="L107" s="151"/>
      <c r="M107" s="151"/>
      <c r="N107" s="151"/>
      <c r="O107" s="153"/>
      <c r="P107" s="154"/>
    </row>
    <row r="108" spans="1:16" x14ac:dyDescent="0.3">
      <c r="A108" s="178"/>
      <c r="B108" s="150"/>
      <c r="C108" s="151"/>
      <c r="D108" s="151"/>
      <c r="E108" s="151"/>
      <c r="F108" s="151"/>
      <c r="G108" s="151"/>
      <c r="H108" s="151"/>
      <c r="I108" s="151"/>
      <c r="J108" s="151"/>
      <c r="K108" s="151"/>
      <c r="L108" s="151"/>
      <c r="M108" s="151"/>
      <c r="N108" s="151"/>
      <c r="O108" s="153"/>
      <c r="P108" s="154"/>
    </row>
    <row r="109" spans="1:16" x14ac:dyDescent="0.3">
      <c r="A109" s="178"/>
      <c r="B109" s="150"/>
      <c r="C109" s="151"/>
      <c r="D109" s="151"/>
      <c r="E109" s="151"/>
      <c r="F109" s="151"/>
      <c r="G109" s="151"/>
      <c r="H109" s="151"/>
      <c r="I109" s="151"/>
      <c r="J109" s="151"/>
      <c r="K109" s="151"/>
      <c r="L109" s="151"/>
      <c r="M109" s="151"/>
      <c r="N109" s="151"/>
      <c r="O109" s="153"/>
      <c r="P109" s="154"/>
    </row>
    <row r="110" spans="1:16" x14ac:dyDescent="0.3">
      <c r="A110" s="178"/>
      <c r="B110" s="150"/>
      <c r="C110" s="151"/>
      <c r="D110" s="151"/>
      <c r="E110" s="151"/>
      <c r="F110" s="151"/>
      <c r="G110" s="151"/>
      <c r="H110" s="151"/>
      <c r="I110" s="151"/>
      <c r="J110" s="151"/>
      <c r="K110" s="151"/>
      <c r="L110" s="151"/>
      <c r="M110" s="151"/>
      <c r="N110" s="151"/>
      <c r="O110" s="153"/>
      <c r="P110" s="154"/>
    </row>
    <row r="111" spans="1:16" x14ac:dyDescent="0.3">
      <c r="A111" s="178"/>
      <c r="B111" s="150"/>
      <c r="C111" s="151"/>
      <c r="D111" s="151"/>
      <c r="E111" s="151"/>
      <c r="F111" s="151"/>
      <c r="G111" s="151"/>
      <c r="H111" s="151"/>
      <c r="I111" s="151"/>
      <c r="J111" s="151"/>
      <c r="K111" s="151"/>
      <c r="L111" s="151"/>
      <c r="M111" s="151"/>
      <c r="N111" s="151"/>
      <c r="O111" s="153"/>
      <c r="P111" s="154"/>
    </row>
    <row r="112" spans="1:16" x14ac:dyDescent="0.3">
      <c r="A112" s="178"/>
      <c r="B112" s="150"/>
      <c r="C112" s="151"/>
      <c r="D112" s="151"/>
      <c r="E112" s="151"/>
      <c r="F112" s="151"/>
      <c r="G112" s="151"/>
      <c r="H112" s="151"/>
      <c r="I112" s="151"/>
      <c r="J112" s="151"/>
      <c r="K112" s="151"/>
      <c r="L112" s="151"/>
      <c r="M112" s="151"/>
      <c r="N112" s="151"/>
      <c r="O112" s="153"/>
      <c r="P112" s="154"/>
    </row>
    <row r="113" spans="1:16" x14ac:dyDescent="0.3">
      <c r="A113" s="178"/>
      <c r="B113" s="150"/>
      <c r="C113" s="151"/>
      <c r="D113" s="151"/>
      <c r="E113" s="151"/>
      <c r="F113" s="151"/>
      <c r="G113" s="151"/>
      <c r="H113" s="151"/>
      <c r="I113" s="151"/>
      <c r="J113" s="151"/>
      <c r="K113" s="151"/>
      <c r="L113" s="151"/>
      <c r="M113" s="151"/>
      <c r="N113" s="151"/>
      <c r="O113" s="153"/>
      <c r="P113" s="154"/>
    </row>
    <row r="114" spans="1:16" x14ac:dyDescent="0.3">
      <c r="A114" s="178"/>
      <c r="B114" s="150"/>
      <c r="C114" s="151"/>
      <c r="D114" s="151"/>
      <c r="E114" s="151"/>
      <c r="F114" s="151"/>
      <c r="G114" s="151"/>
      <c r="H114" s="151"/>
      <c r="I114" s="151"/>
      <c r="J114" s="151"/>
      <c r="K114" s="151"/>
      <c r="L114" s="151"/>
      <c r="M114" s="151"/>
      <c r="N114" s="151"/>
      <c r="O114" s="153"/>
      <c r="P114" s="154"/>
    </row>
    <row r="115" spans="1:16" x14ac:dyDescent="0.3">
      <c r="A115" s="178"/>
      <c r="B115" s="150"/>
      <c r="C115" s="151"/>
      <c r="D115" s="151"/>
      <c r="E115" s="151"/>
      <c r="F115" s="151"/>
      <c r="G115" s="151"/>
      <c r="H115" s="151"/>
      <c r="I115" s="151"/>
      <c r="J115" s="151"/>
      <c r="K115" s="151"/>
      <c r="L115" s="151"/>
      <c r="M115" s="151"/>
      <c r="N115" s="151"/>
      <c r="O115" s="153"/>
      <c r="P115" s="154"/>
    </row>
    <row r="116" spans="1:16" x14ac:dyDescent="0.3">
      <c r="A116" s="178"/>
      <c r="B116" s="150"/>
      <c r="C116" s="151"/>
      <c r="D116" s="151"/>
      <c r="E116" s="151"/>
      <c r="F116" s="151"/>
      <c r="G116" s="151"/>
      <c r="H116" s="151"/>
      <c r="I116" s="151"/>
      <c r="J116" s="151"/>
      <c r="K116" s="151"/>
      <c r="L116" s="151"/>
      <c r="M116" s="151"/>
      <c r="N116" s="151"/>
      <c r="O116" s="153"/>
      <c r="P116" s="154"/>
    </row>
    <row r="117" spans="1:16" ht="16.2" thickBot="1" x14ac:dyDescent="0.35">
      <c r="A117" s="159"/>
      <c r="B117" s="160"/>
      <c r="C117" s="161"/>
      <c r="D117" s="161"/>
      <c r="E117" s="161"/>
      <c r="F117" s="161"/>
      <c r="G117" s="161"/>
      <c r="H117" s="161"/>
      <c r="I117" s="161"/>
      <c r="J117" s="161"/>
      <c r="K117" s="161"/>
      <c r="L117" s="161"/>
      <c r="M117" s="161"/>
      <c r="N117" s="161"/>
      <c r="O117" s="162"/>
      <c r="P117" s="163"/>
    </row>
    <row r="118" spans="1:16" x14ac:dyDescent="0.3">
      <c r="A118" s="114" t="s">
        <v>112</v>
      </c>
      <c r="B118" s="118"/>
      <c r="C118" s="119"/>
      <c r="D118" s="301"/>
      <c r="E118" s="302"/>
      <c r="F118" s="302"/>
      <c r="G118" s="302"/>
      <c r="H118" s="302"/>
      <c r="I118" s="302"/>
      <c r="J118" s="302"/>
      <c r="K118" s="302"/>
      <c r="L118" s="302"/>
      <c r="M118" s="302"/>
      <c r="N118" s="302"/>
      <c r="O118" s="302"/>
      <c r="P118" s="303"/>
    </row>
    <row r="119" spans="1:16" x14ac:dyDescent="0.3">
      <c r="A119" s="190" t="s">
        <v>134</v>
      </c>
      <c r="B119" s="118"/>
      <c r="C119" s="119"/>
      <c r="D119" s="301"/>
      <c r="E119" s="302"/>
      <c r="F119" s="302"/>
      <c r="G119" s="302"/>
      <c r="H119" s="302"/>
      <c r="I119" s="302"/>
      <c r="J119" s="302"/>
      <c r="K119" s="302"/>
      <c r="L119" s="302"/>
      <c r="M119" s="302"/>
      <c r="N119" s="302"/>
      <c r="O119" s="302"/>
      <c r="P119" s="303"/>
    </row>
    <row r="120" spans="1:16" ht="16.2" thickBot="1" x14ac:dyDescent="0.35">
      <c r="A120" s="179"/>
      <c r="B120" s="180"/>
      <c r="C120" s="181"/>
      <c r="D120" s="304"/>
      <c r="E120" s="305"/>
      <c r="F120" s="305"/>
      <c r="G120" s="305"/>
      <c r="H120" s="305"/>
      <c r="I120" s="305"/>
      <c r="J120" s="305"/>
      <c r="K120" s="305"/>
      <c r="L120" s="305"/>
      <c r="M120" s="305"/>
      <c r="N120" s="305"/>
      <c r="O120" s="305"/>
      <c r="P120" s="306"/>
    </row>
  </sheetData>
  <mergeCells count="83">
    <mergeCell ref="A2:P5"/>
    <mergeCell ref="C10:N10"/>
    <mergeCell ref="A11:A13"/>
    <mergeCell ref="C11:E11"/>
    <mergeCell ref="F11:H11"/>
    <mergeCell ref="I11:K11"/>
    <mergeCell ref="L11:N11"/>
    <mergeCell ref="C12:E12"/>
    <mergeCell ref="F12:H12"/>
    <mergeCell ref="I12:K12"/>
    <mergeCell ref="A14:A16"/>
    <mergeCell ref="D14:E14"/>
    <mergeCell ref="F14:H14"/>
    <mergeCell ref="I14:K14"/>
    <mergeCell ref="L14:N14"/>
    <mergeCell ref="L12:N12"/>
    <mergeCell ref="C13:E13"/>
    <mergeCell ref="F13:H13"/>
    <mergeCell ref="I13:K13"/>
    <mergeCell ref="L13:N13"/>
    <mergeCell ref="D15:E15"/>
    <mergeCell ref="F15:H15"/>
    <mergeCell ref="I15:K15"/>
    <mergeCell ref="L15:N15"/>
    <mergeCell ref="D16:E16"/>
    <mergeCell ref="F16:H16"/>
    <mergeCell ref="I16:K16"/>
    <mergeCell ref="L16:N16"/>
    <mergeCell ref="C17:E17"/>
    <mergeCell ref="F17:H17"/>
    <mergeCell ref="I17:K17"/>
    <mergeCell ref="L17:N17"/>
    <mergeCell ref="A18:A20"/>
    <mergeCell ref="P19:P20"/>
    <mergeCell ref="B35:C36"/>
    <mergeCell ref="E35:F35"/>
    <mergeCell ref="H35:K35"/>
    <mergeCell ref="M35:P35"/>
    <mergeCell ref="E36:F36"/>
    <mergeCell ref="H36:K36"/>
    <mergeCell ref="M36:P36"/>
    <mergeCell ref="O19:O20"/>
    <mergeCell ref="A37:P37"/>
    <mergeCell ref="D38:F39"/>
    <mergeCell ref="K38:K39"/>
    <mergeCell ref="P38:P39"/>
    <mergeCell ref="A40:C41"/>
    <mergeCell ref="D40:F41"/>
    <mergeCell ref="K40:K41"/>
    <mergeCell ref="P40:P41"/>
    <mergeCell ref="P42:P43"/>
    <mergeCell ref="A44:P44"/>
    <mergeCell ref="C45:E45"/>
    <mergeCell ref="F45:H45"/>
    <mergeCell ref="I45:K45"/>
    <mergeCell ref="L45:N45"/>
    <mergeCell ref="O45:P45"/>
    <mergeCell ref="C76:E76"/>
    <mergeCell ref="F76:H76"/>
    <mergeCell ref="I76:K76"/>
    <mergeCell ref="L76:N76"/>
    <mergeCell ref="O76:P76"/>
    <mergeCell ref="B34:P34"/>
    <mergeCell ref="D73:F74"/>
    <mergeCell ref="K73:K74"/>
    <mergeCell ref="P73:P74"/>
    <mergeCell ref="A75:P75"/>
    <mergeCell ref="A48:P48"/>
    <mergeCell ref="A68:P68"/>
    <mergeCell ref="D69:F70"/>
    <mergeCell ref="K69:K70"/>
    <mergeCell ref="P69:P70"/>
    <mergeCell ref="A71:C72"/>
    <mergeCell ref="D71:F72"/>
    <mergeCell ref="K71:K72"/>
    <mergeCell ref="P71:P72"/>
    <mergeCell ref="D42:F43"/>
    <mergeCell ref="K42:K43"/>
    <mergeCell ref="A79:P79"/>
    <mergeCell ref="A101:P101"/>
    <mergeCell ref="L102:P103"/>
    <mergeCell ref="A104:P104"/>
    <mergeCell ref="D118:P120"/>
  </mergeCells>
  <phoneticPr fontId="2" type="noConversion"/>
  <pageMargins left="0.25" right="0.25" top="0.75" bottom="0.75" header="0.3" footer="0.3"/>
  <pageSetup paperSize="9" scale="94" fitToHeight="0" orientation="landscape" r:id="rId1"/>
  <headerFooter>
    <oddHeader>&amp;R&amp;"Calibri,斜體"&amp;10for&amp;"Calibri,標準" UF Student Exchange Programs 2022 April</oddHeader>
    <oddFooter>&amp;C&amp;"Calibri,標準"&amp;10&amp;P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JASSO GPA Calculation</vt:lpstr>
      <vt:lpstr>JASSO GPA Calculation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COEIA</dc:creator>
  <cp:lastModifiedBy>COEIA</cp:lastModifiedBy>
  <cp:lastPrinted>2021-09-02T09:02:29Z</cp:lastPrinted>
  <dcterms:created xsi:type="dcterms:W3CDTF">2021-03-26T05:54:09Z</dcterms:created>
  <dcterms:modified xsi:type="dcterms:W3CDTF">2021-09-02T09:32:47Z</dcterms:modified>
</cp:coreProperties>
</file>